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7"/>
  <workbookPr/>
  <mc:AlternateContent xmlns:mc="http://schemas.openxmlformats.org/markup-compatibility/2006">
    <mc:Choice Requires="x15">
      <x15ac:absPath xmlns:x15ac="http://schemas.microsoft.com/office/spreadsheetml/2010/11/ac" url="/Users/lorena.newsome/Desktop/"/>
    </mc:Choice>
  </mc:AlternateContent>
  <xr:revisionPtr revIDLastSave="0" documentId="8_{FEF2173E-6D62-FC4B-93CA-54D0EF4E872D}" xr6:coauthVersionLast="47" xr6:coauthVersionMax="47" xr10:uidLastSave="{00000000-0000-0000-0000-000000000000}"/>
  <bookViews>
    <workbookView xWindow="0" yWindow="0" windowWidth="68800" windowHeight="28800" xr2:uid="{00000000-000D-0000-FFFF-FFFF00000000}"/>
  </bookViews>
  <sheets>
    <sheet name="Budget Worksheet_w Projections" sheetId="16" r:id="rId1"/>
    <sheet name="Detailed Expenses Breakdown" sheetId="13" r:id="rId2"/>
    <sheet name="Itinerary" sheetId="17" state="hidden" r:id="rId3"/>
    <sheet name="Vendor Info_OIE Use" sheetId="9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6" l="1"/>
  <c r="K33" i="16" l="1"/>
  <c r="K34" i="16" s="1"/>
  <c r="K26" i="16"/>
  <c r="K27" i="16"/>
  <c r="K29" i="16"/>
  <c r="K30" i="16"/>
  <c r="K31" i="16"/>
  <c r="K46" i="16" l="1"/>
  <c r="K45" i="16"/>
  <c r="K44" i="16"/>
  <c r="K42" i="16"/>
  <c r="B52" i="13"/>
  <c r="K47" i="16" l="1"/>
  <c r="K48" i="16" s="1"/>
  <c r="K43" i="16" l="1"/>
  <c r="K39" i="16"/>
  <c r="K38" i="16"/>
  <c r="I59" i="16" l="1"/>
  <c r="B54" i="13"/>
  <c r="B35" i="13"/>
  <c r="B20" i="13"/>
  <c r="B21" i="13" s="1"/>
  <c r="B22" i="13" s="1"/>
  <c r="B61" i="13"/>
  <c r="B63" i="13" l="1"/>
  <c r="B37" i="13"/>
  <c r="B38" i="13" s="1"/>
</calcChain>
</file>

<file path=xl/sharedStrings.xml><?xml version="1.0" encoding="utf-8"?>
<sst xmlns="http://schemas.openxmlformats.org/spreadsheetml/2006/main" count="159" uniqueCount="131">
  <si>
    <t># of Days</t>
  </si>
  <si>
    <t>Study Abroad Programs</t>
  </si>
  <si>
    <t>Program Name:</t>
  </si>
  <si>
    <t>Faculty-Leader/s Name/s:</t>
  </si>
  <si>
    <t>Departure date:</t>
  </si>
  <si>
    <t>Return date:</t>
  </si>
  <si>
    <t>Total number of days abroad including departure date:</t>
  </si>
  <si>
    <t>Budget prep date:</t>
  </si>
  <si>
    <t xml:space="preserve"> </t>
  </si>
  <si>
    <t>Required number of students to meet program costs:</t>
  </si>
  <si>
    <t>Cultural Insurance (CISI)*</t>
  </si>
  <si>
    <t>Study Abroad Fee***</t>
  </si>
  <si>
    <t>Out of Pocket Student Expenses - B</t>
  </si>
  <si>
    <t xml:space="preserve">Passport </t>
  </si>
  <si>
    <t>Required</t>
  </si>
  <si>
    <t>Faculty Expenses (per faculty member)</t>
  </si>
  <si>
    <t>Business Name</t>
  </si>
  <si>
    <t>Address</t>
  </si>
  <si>
    <t>Point of Contact</t>
  </si>
  <si>
    <t>Contact Phone</t>
  </si>
  <si>
    <t>Contact Email</t>
  </si>
  <si>
    <t>Services Being Provided</t>
  </si>
  <si>
    <t>Local or Intl?</t>
  </si>
  <si>
    <t>FACULTY LED PROGRAM BUDGET WORKSHEET</t>
  </si>
  <si>
    <t xml:space="preserve">Date Created: </t>
  </si>
  <si>
    <t xml:space="preserve">Date Revised: </t>
  </si>
  <si>
    <t xml:space="preserve">Sponsoring Dept./College: </t>
  </si>
  <si>
    <t xml:space="preserve">Study Tour Title: </t>
  </si>
  <si>
    <t xml:space="preserve">Program Dates: </t>
  </si>
  <si>
    <t xml:space="preserve">Program Account#: </t>
  </si>
  <si>
    <t>Course Information</t>
  </si>
  <si>
    <t>Credits</t>
  </si>
  <si>
    <t xml:space="preserve">Faculty/Staff Leader: </t>
  </si>
  <si>
    <t xml:space="preserve">Credits per student: </t>
  </si>
  <si>
    <t>Description</t>
  </si>
  <si>
    <t>INCL</t>
  </si>
  <si>
    <t>FIXED EXPENSES SUBTOTAL</t>
  </si>
  <si>
    <t>Table B: Faculty Expenses</t>
  </si>
  <si>
    <t>Ground Transportation (Charged as a group in Table A)</t>
  </si>
  <si>
    <t>Table C: Student Expenses</t>
  </si>
  <si>
    <t>Study Abroad Program Fee (Table A + Table B divided by number of participants)</t>
  </si>
  <si>
    <t>PER STUDENT PROGRAM FEE EXPENSES TOTAL</t>
  </si>
  <si>
    <t>Table D: Miscellaneous Student Expenses (Not included in Program Fees)</t>
  </si>
  <si>
    <t>Passport</t>
  </si>
  <si>
    <t>Course Materials/Textbooks</t>
  </si>
  <si>
    <t xml:space="preserve"> PER STUDENT  ESTIMATED OUT OF POCKET EXPENSES TOTAL</t>
  </si>
  <si>
    <t>TOTAL ESTIMATED OVERALL EXPENSES PER STUDENT</t>
  </si>
  <si>
    <t>Faculty Leader Phone:</t>
  </si>
  <si>
    <t>Faculty Leader Email:</t>
  </si>
  <si>
    <t xml:space="preserve">OTHER REQUIRED SIGNATURES: </t>
  </si>
  <si>
    <t>Personal Spending, Incidentals, &amp; unscheduled excursions</t>
  </si>
  <si>
    <t>Visa (Not needed for U.S. Citizens/Passport holders)</t>
  </si>
  <si>
    <t>PER FACULTY EXPENSES SUBTOTAL</t>
  </si>
  <si>
    <t># OF FACULTY</t>
  </si>
  <si>
    <t>Faculty-Led Program Expense Break Down</t>
  </si>
  <si>
    <t>College of:</t>
  </si>
  <si>
    <t>Budget REVISION date:</t>
  </si>
  <si>
    <t>Excursion-admission fees</t>
  </si>
  <si>
    <t xml:space="preserve">Airfare </t>
  </si>
  <si>
    <t>Cost Per Faculty Subtotal</t>
  </si>
  <si>
    <t>TOTAL EXPENSES FOR ALL FACULTY</t>
  </si>
  <si>
    <t>FIXED EXPENSES</t>
  </si>
  <si>
    <t>Group Rate</t>
  </si>
  <si>
    <t>TAMUCC Tuition and Fees (Summer II, undergraduate, Tx.Res)</t>
  </si>
  <si>
    <t>Course books and materials</t>
  </si>
  <si>
    <t>(varies based on class offerings/instructor)</t>
  </si>
  <si>
    <t>Personal Spending/Incidentals</t>
  </si>
  <si>
    <t>Will vary per student</t>
  </si>
  <si>
    <t>TOTAL Out of Pocket EXPENSES</t>
  </si>
  <si>
    <t>SUBTOTAL</t>
  </si>
  <si>
    <t>FIXED EXPENSES TOTAL</t>
  </si>
  <si>
    <t>EXCURSION FEES TOTAL</t>
  </si>
  <si>
    <t>In-Country Transportation (Coach/Bus/Van)</t>
  </si>
  <si>
    <t xml:space="preserve">Estimated Fee Costs Program Cost - Subtotal: </t>
  </si>
  <si>
    <t>In-Country/Ground Transportation (Coach/Bus/Van)</t>
  </si>
  <si>
    <t>Fixed Expenses Subtotal</t>
  </si>
  <si>
    <r>
      <rPr>
        <b/>
        <u/>
        <sz val="8"/>
        <rFont val="Arial"/>
        <family val="2"/>
      </rPr>
      <t xml:space="preserve"> 3</t>
    </r>
    <r>
      <rPr>
        <sz val="8"/>
        <rFont val="Arial"/>
        <family val="2"/>
      </rPr>
      <t xml:space="preserve"> credits (estimated); based on whether students take class during summer or spring; some students may elect to take both summer courses</t>
    </r>
  </si>
  <si>
    <t>OVERALL STUDENT EXPENSES</t>
  </si>
  <si>
    <t>Program Fees &amp; Out of Pocket Expenses</t>
  </si>
  <si>
    <t>Faculty Leader Names:</t>
  </si>
  <si>
    <t>Projected Expenses</t>
  </si>
  <si>
    <t xml:space="preserve">Estimated Round Trip Airfare </t>
  </si>
  <si>
    <t xml:space="preserve">Accommodations (Includes some meals) </t>
  </si>
  <si>
    <t xml:space="preserve">Insurance </t>
  </si>
  <si>
    <t xml:space="preserve">Accommodations (includes most meals)  </t>
  </si>
  <si>
    <t xml:space="preserve">Excursions &amp; Entrance Fees </t>
  </si>
  <si>
    <t>Guest Lecturers, Honoria, etc.</t>
  </si>
  <si>
    <t>PER STUDENT PROGRAM FEE EXPENSE SUBTOTAL</t>
  </si>
  <si>
    <t>Projected Revenue*</t>
  </si>
  <si>
    <t xml:space="preserve">*Any unused revenue will be returned to students once program is complete and accounts have been reconciled. </t>
  </si>
  <si>
    <t xml:space="preserve">TOTAL COMBINED EXPENSES (Table A + B) </t>
  </si>
  <si>
    <t xml:space="preserve">Facility Use, Guest Lecturers, Honoraria, etc. </t>
  </si>
  <si>
    <t>Indiv. Costs</t>
  </si>
  <si>
    <t xml:space="preserve">Table A: Fixed Expenses </t>
  </si>
  <si>
    <t xml:space="preserve">TOTAL COMBINED EXPENSES (Table A &amp; B) </t>
  </si>
  <si>
    <t>Program Fees Subtotal</t>
  </si>
  <si>
    <t>PROJECTIONS</t>
  </si>
  <si>
    <t>Target Enrollment:</t>
  </si>
  <si>
    <t>Fixed Expenses</t>
  </si>
  <si>
    <t>Per Student Program Fee</t>
  </si>
  <si>
    <t>Amount student's should budget</t>
  </si>
  <si>
    <t>Tuition (Estimated for 3 credits; will increase if students take 6 credits)</t>
  </si>
  <si>
    <t xml:space="preserve">TOTAL FACULTY EXPENSES (ALL FACULTY) </t>
  </si>
  <si>
    <t xml:space="preserve">Registration/Classroom Rental </t>
  </si>
  <si>
    <t xml:space="preserve">Taxes </t>
  </si>
  <si>
    <t>Excursions &amp; Entrance Fees + taxes</t>
  </si>
  <si>
    <r>
      <rPr>
        <b/>
        <i/>
        <u/>
        <sz val="11"/>
        <color theme="1"/>
        <rFont val="Calibri"/>
        <family val="2"/>
        <scheme val="minor"/>
      </rPr>
      <t xml:space="preserve">x </t>
    </r>
    <r>
      <rPr>
        <b/>
        <i/>
        <u/>
        <sz val="11"/>
        <color rgb="FFFF0000"/>
        <rFont val="Calibri"/>
        <family val="2"/>
        <scheme val="minor"/>
      </rPr>
      <t>#</t>
    </r>
    <r>
      <rPr>
        <b/>
        <i/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Faculty</t>
    </r>
  </si>
  <si>
    <t>Classroom Rental</t>
  </si>
  <si>
    <t>In-Country Travel</t>
  </si>
  <si>
    <t>Administrative/Management Fees</t>
  </si>
  <si>
    <t>TAXES (If applicable)</t>
  </si>
  <si>
    <t>Accommodations (w or w/o meals?)</t>
  </si>
  <si>
    <t>Excursion 1</t>
  </si>
  <si>
    <t>Excursion 2</t>
  </si>
  <si>
    <t>Excursion 3</t>
  </si>
  <si>
    <t>Student Expenses (per student)</t>
  </si>
  <si>
    <t xml:space="preserve">Unless otherwise stipulated, the college dean's office is responsible for any uncovered costs of the program. </t>
  </si>
  <si>
    <t>Emergency Gap Coverage</t>
  </si>
  <si>
    <t>$200 or 5% of program fees, whichever is the greater of the two</t>
  </si>
  <si>
    <t>Guide Fees</t>
  </si>
  <si>
    <t>Program Supplies</t>
  </si>
  <si>
    <t>Tips or Gratuities</t>
  </si>
  <si>
    <t>Group Rate or maximum cap</t>
  </si>
  <si>
    <t>College Dean Signature:</t>
  </si>
  <si>
    <t xml:space="preserve">Please return original document with signatures to the Study Abroad Office. Retain a copy for your files. </t>
  </si>
  <si>
    <t xml:space="preserve">Faculty Leader #1 Signature: </t>
  </si>
  <si>
    <t xml:space="preserve">Faculty Leader #2 Signature: </t>
  </si>
  <si>
    <t>Study Abroad Coordinator Signature:</t>
  </si>
  <si>
    <t>Department Chair Signature:</t>
  </si>
  <si>
    <t>Provost &amp; VP for Academic Affairs Signature:</t>
  </si>
  <si>
    <t>Associate Provost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</si>
</sst>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9"/>
      <color rgb="FF0000FF"/>
      <name val="Arial"/>
      <family val="2"/>
    </font>
    <font>
      <sz val="8"/>
      <name val="Arial"/>
      <family val="2"/>
    </font>
    <font>
      <b/>
      <sz val="9"/>
      <color rgb="FF008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4" tint="0.7999816888943144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name val="Arial"/>
      <family val="2"/>
    </font>
    <font>
      <b/>
      <u/>
      <sz val="12"/>
      <color rgb="FF0070C0"/>
      <name val="Arial"/>
      <family val="2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b/>
      <sz val="9"/>
      <color theme="4" tint="-0.249977111117893"/>
      <name val="Arial"/>
      <family val="2"/>
    </font>
    <font>
      <sz val="8"/>
      <color theme="1"/>
      <name val="Calibri"/>
      <family val="2"/>
      <scheme val="minor"/>
    </font>
    <font>
      <b/>
      <sz val="9"/>
      <color theme="9"/>
      <name val="Arial"/>
      <family val="2"/>
    </font>
    <font>
      <b/>
      <sz val="10"/>
      <color rgb="FF0000FF"/>
      <name val="Arial"/>
      <family val="2"/>
    </font>
    <font>
      <b/>
      <u/>
      <sz val="12"/>
      <color rgb="FF008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9"/>
      <name val="Calibri"/>
      <family val="2"/>
      <scheme val="minor"/>
    </font>
    <font>
      <b/>
      <u/>
      <sz val="12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u/>
      <sz val="8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i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i/>
      <sz val="10"/>
      <color rgb="FFFF0000"/>
      <name val="Calibri"/>
      <family val="2"/>
      <scheme val="minor"/>
    </font>
    <font>
      <sz val="11"/>
      <name val="Arial"/>
      <family val="2"/>
    </font>
    <font>
      <b/>
      <i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43" fillId="0" borderId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2" fillId="0" borderId="0" xfId="0" applyFont="1"/>
    <xf numFmtId="0" fontId="12" fillId="0" borderId="0" xfId="0" applyFont="1" applyAlignment="1">
      <alignment wrapText="1"/>
    </xf>
    <xf numFmtId="164" fontId="0" fillId="0" borderId="0" xfId="0" applyNumberFormat="1"/>
    <xf numFmtId="0" fontId="16" fillId="0" borderId="0" xfId="0" applyFont="1"/>
    <xf numFmtId="0" fontId="13" fillId="5" borderId="5" xfId="1" applyBorder="1"/>
    <xf numFmtId="0" fontId="20" fillId="8" borderId="3" xfId="0" applyFont="1" applyFill="1" applyBorder="1"/>
    <xf numFmtId="0" fontId="20" fillId="8" borderId="2" xfId="0" applyFont="1" applyFill="1" applyBorder="1"/>
    <xf numFmtId="0" fontId="20" fillId="8" borderId="4" xfId="0" applyFont="1" applyFill="1" applyBorder="1"/>
    <xf numFmtId="0" fontId="0" fillId="0" borderId="10" xfId="0" applyBorder="1"/>
    <xf numFmtId="164" fontId="14" fillId="6" borderId="5" xfId="2" applyNumberFormat="1" applyBorder="1" applyAlignment="1">
      <alignment horizontal="right"/>
    </xf>
    <xf numFmtId="164" fontId="14" fillId="6" borderId="5" xfId="2" applyNumberFormat="1" applyBorder="1"/>
    <xf numFmtId="164" fontId="23" fillId="6" borderId="5" xfId="2" applyNumberFormat="1" applyFont="1" applyBorder="1"/>
    <xf numFmtId="0" fontId="13" fillId="5" borderId="13" xfId="1" applyBorder="1"/>
    <xf numFmtId="164" fontId="26" fillId="12" borderId="5" xfId="2" applyNumberFormat="1" applyFont="1" applyFill="1" applyBorder="1"/>
    <xf numFmtId="0" fontId="3" fillId="13" borderId="5" xfId="0" applyFont="1" applyFill="1" applyBorder="1" applyAlignment="1" applyProtection="1">
      <alignment horizontal="right" wrapText="1"/>
      <protection hidden="1"/>
    </xf>
    <xf numFmtId="0" fontId="5" fillId="13" borderId="5" xfId="0" applyFont="1" applyFill="1" applyBorder="1" applyAlignment="1" applyProtection="1">
      <alignment horizontal="right" wrapText="1"/>
      <protection hidden="1"/>
    </xf>
    <xf numFmtId="15" fontId="10" fillId="13" borderId="5" xfId="0" applyNumberFormat="1" applyFont="1" applyFill="1" applyBorder="1" applyProtection="1">
      <protection locked="0"/>
    </xf>
    <xf numFmtId="1" fontId="10" fillId="13" borderId="5" xfId="0" applyNumberFormat="1" applyFont="1" applyFill="1" applyBorder="1" applyProtection="1">
      <protection locked="0"/>
    </xf>
    <xf numFmtId="15" fontId="27" fillId="13" borderId="5" xfId="0" applyNumberFormat="1" applyFont="1" applyFill="1" applyBorder="1" applyProtection="1">
      <protection locked="0"/>
    </xf>
    <xf numFmtId="0" fontId="10" fillId="13" borderId="5" xfId="0" applyFont="1" applyFill="1" applyBorder="1" applyProtection="1">
      <protection locked="0"/>
    </xf>
    <xf numFmtId="0" fontId="28" fillId="4" borderId="5" xfId="0" applyFont="1" applyFill="1" applyBorder="1" applyAlignment="1" applyProtection="1">
      <alignment horizontal="left" wrapText="1"/>
      <protection hidden="1"/>
    </xf>
    <xf numFmtId="0" fontId="4" fillId="0" borderId="5" xfId="0" applyFont="1" applyBorder="1" applyProtection="1">
      <protection locked="0"/>
    </xf>
    <xf numFmtId="0" fontId="29" fillId="4" borderId="5" xfId="0" applyFont="1" applyFill="1" applyBorder="1" applyAlignment="1" applyProtection="1">
      <alignment horizontal="left" wrapText="1"/>
      <protection hidden="1"/>
    </xf>
    <xf numFmtId="164" fontId="29" fillId="0" borderId="5" xfId="0" applyNumberFormat="1" applyFont="1" applyBorder="1" applyProtection="1">
      <protection locked="0"/>
    </xf>
    <xf numFmtId="0" fontId="29" fillId="14" borderId="5" xfId="0" applyFont="1" applyFill="1" applyBorder="1" applyAlignment="1" applyProtection="1">
      <alignment horizontal="left" wrapText="1"/>
      <protection hidden="1"/>
    </xf>
    <xf numFmtId="0" fontId="30" fillId="14" borderId="5" xfId="0" applyFont="1" applyFill="1" applyBorder="1" applyAlignment="1" applyProtection="1">
      <alignment horizontal="right" wrapText="1"/>
      <protection hidden="1"/>
    </xf>
    <xf numFmtId="164" fontId="31" fillId="0" borderId="5" xfId="0" applyNumberFormat="1" applyFont="1" applyBorder="1" applyProtection="1">
      <protection locked="0"/>
    </xf>
    <xf numFmtId="164" fontId="30" fillId="0" borderId="5" xfId="0" applyNumberFormat="1" applyFont="1" applyBorder="1" applyProtection="1">
      <protection locked="0"/>
    </xf>
    <xf numFmtId="0" fontId="29" fillId="0" borderId="5" xfId="0" applyFont="1" applyBorder="1" applyAlignment="1" applyProtection="1">
      <alignment horizontal="left" wrapText="1"/>
      <protection hidden="1"/>
    </xf>
    <xf numFmtId="164" fontId="29" fillId="0" borderId="5" xfId="0" applyNumberFormat="1" applyFont="1" applyBorder="1" applyAlignment="1" applyProtection="1">
      <alignment horizontal="right"/>
      <protection locked="0"/>
    </xf>
    <xf numFmtId="164" fontId="29" fillId="0" borderId="5" xfId="0" applyNumberFormat="1" applyFont="1" applyBorder="1" applyProtection="1">
      <protection locked="0" hidden="1"/>
    </xf>
    <xf numFmtId="0" fontId="9" fillId="4" borderId="5" xfId="0" applyFont="1" applyFill="1" applyBorder="1" applyAlignment="1" applyProtection="1">
      <alignment horizontal="left" wrapText="1"/>
      <protection hidden="1"/>
    </xf>
    <xf numFmtId="164" fontId="33" fillId="0" borderId="5" xfId="0" applyNumberFormat="1" applyFont="1" applyBorder="1" applyProtection="1">
      <protection hidden="1"/>
    </xf>
    <xf numFmtId="0" fontId="34" fillId="4" borderId="5" xfId="0" applyFont="1" applyFill="1" applyBorder="1" applyAlignment="1" applyProtection="1">
      <alignment horizontal="right" wrapText="1"/>
      <protection hidden="1"/>
    </xf>
    <xf numFmtId="164" fontId="7" fillId="0" borderId="5" xfId="0" applyNumberFormat="1" applyFont="1" applyBorder="1" applyProtection="1">
      <protection hidden="1"/>
    </xf>
    <xf numFmtId="0" fontId="35" fillId="4" borderId="5" xfId="0" applyFont="1" applyFill="1" applyBorder="1" applyAlignment="1" applyProtection="1">
      <alignment horizontal="left" wrapText="1"/>
      <protection hidden="1"/>
    </xf>
    <xf numFmtId="164" fontId="4" fillId="4" borderId="5" xfId="0" applyNumberFormat="1" applyFont="1" applyFill="1" applyBorder="1"/>
    <xf numFmtId="164" fontId="29" fillId="4" borderId="5" xfId="0" applyNumberFormat="1" applyFont="1" applyFill="1" applyBorder="1" applyProtection="1">
      <protection locked="0"/>
    </xf>
    <xf numFmtId="0" fontId="10" fillId="4" borderId="5" xfId="0" applyFont="1" applyFill="1" applyBorder="1" applyAlignment="1" applyProtection="1">
      <alignment horizontal="right" wrapText="1"/>
      <protection hidden="1"/>
    </xf>
    <xf numFmtId="164" fontId="38" fillId="0" borderId="5" xfId="0" applyNumberFormat="1" applyFont="1" applyBorder="1"/>
    <xf numFmtId="0" fontId="39" fillId="4" borderId="5" xfId="0" applyFont="1" applyFill="1" applyBorder="1" applyAlignment="1">
      <alignment horizontal="left" wrapText="1"/>
    </xf>
    <xf numFmtId="164" fontId="38" fillId="4" borderId="5" xfId="0" applyNumberFormat="1" applyFont="1" applyFill="1" applyBorder="1"/>
    <xf numFmtId="0" fontId="40" fillId="14" borderId="5" xfId="0" applyFont="1" applyFill="1" applyBorder="1" applyAlignment="1">
      <alignment horizontal="right" wrapText="1"/>
    </xf>
    <xf numFmtId="164" fontId="40" fillId="4" borderId="5" xfId="0" applyNumberFormat="1" applyFont="1" applyFill="1" applyBorder="1"/>
    <xf numFmtId="0" fontId="0" fillId="0" borderId="0" xfId="0" applyAlignment="1">
      <alignment horizontal="left" wrapText="1"/>
    </xf>
    <xf numFmtId="0" fontId="11" fillId="4" borderId="5" xfId="0" applyFont="1" applyFill="1" applyBorder="1" applyAlignment="1" applyProtection="1">
      <alignment horizontal="left" wrapText="1"/>
      <protection hidden="1"/>
    </xf>
    <xf numFmtId="164" fontId="8" fillId="0" borderId="5" xfId="0" applyNumberFormat="1" applyFont="1" applyBorder="1" applyAlignment="1" applyProtection="1">
      <alignment wrapText="1"/>
      <protection locked="0"/>
    </xf>
    <xf numFmtId="0" fontId="11" fillId="4" borderId="5" xfId="0" applyFont="1" applyFill="1" applyBorder="1" applyAlignment="1" applyProtection="1">
      <alignment horizontal="right" wrapText="1"/>
      <protection hidden="1"/>
    </xf>
    <xf numFmtId="164" fontId="11" fillId="0" borderId="5" xfId="0" applyNumberFormat="1" applyFont="1" applyBorder="1" applyAlignment="1" applyProtection="1">
      <alignment wrapText="1"/>
      <protection locked="0"/>
    </xf>
    <xf numFmtId="0" fontId="5" fillId="3" borderId="5" xfId="0" applyFont="1" applyFill="1" applyBorder="1" applyAlignment="1" applyProtection="1">
      <alignment horizontal="right" wrapText="1"/>
      <protection hidden="1"/>
    </xf>
    <xf numFmtId="0" fontId="10" fillId="3" borderId="5" xfId="0" applyFont="1" applyFill="1" applyBorder="1" applyProtection="1">
      <protection locked="0"/>
    </xf>
    <xf numFmtId="164" fontId="10" fillId="3" borderId="5" xfId="0" applyNumberFormat="1" applyFont="1" applyFill="1" applyBorder="1" applyProtection="1">
      <protection locked="0"/>
    </xf>
    <xf numFmtId="0" fontId="7" fillId="3" borderId="3" xfId="0" applyFont="1" applyFill="1" applyBorder="1" applyProtection="1">
      <protection hidden="1"/>
    </xf>
    <xf numFmtId="0" fontId="7" fillId="3" borderId="5" xfId="0" applyFont="1" applyFill="1" applyBorder="1" applyProtection="1">
      <protection hidden="1"/>
    </xf>
    <xf numFmtId="164" fontId="10" fillId="0" borderId="5" xfId="0" applyNumberFormat="1" applyFont="1" applyBorder="1" applyProtection="1">
      <protection locked="0" hidden="1"/>
    </xf>
    <xf numFmtId="3" fontId="10" fillId="0" borderId="5" xfId="0" applyNumberFormat="1" applyFont="1" applyBorder="1" applyProtection="1">
      <protection locked="0" hidden="1"/>
    </xf>
    <xf numFmtId="0" fontId="10" fillId="14" borderId="5" xfId="0" applyFont="1" applyFill="1" applyBorder="1" applyAlignment="1" applyProtection="1">
      <alignment horizontal="right" wrapText="1"/>
      <protection hidden="1"/>
    </xf>
    <xf numFmtId="0" fontId="29" fillId="3" borderId="5" xfId="0" applyFont="1" applyFill="1" applyBorder="1" applyAlignment="1" applyProtection="1">
      <alignment horizontal="left" wrapText="1"/>
      <protection hidden="1"/>
    </xf>
    <xf numFmtId="164" fontId="33" fillId="3" borderId="5" xfId="0" applyNumberFormat="1" applyFont="1" applyFill="1" applyBorder="1" applyProtection="1">
      <protection locked="0"/>
    </xf>
    <xf numFmtId="164" fontId="42" fillId="6" borderId="5" xfId="2" applyNumberFormat="1" applyFont="1" applyBorder="1"/>
    <xf numFmtId="0" fontId="25" fillId="16" borderId="10" xfId="0" applyFont="1" applyFill="1" applyBorder="1" applyAlignment="1">
      <alignment horizontal="right" wrapText="1"/>
    </xf>
    <xf numFmtId="164" fontId="25" fillId="16" borderId="14" xfId="0" applyNumberFormat="1" applyFont="1" applyFill="1" applyBorder="1"/>
    <xf numFmtId="0" fontId="29" fillId="17" borderId="5" xfId="0" applyFont="1" applyFill="1" applyBorder="1" applyAlignment="1" applyProtection="1">
      <alignment horizontal="left" wrapText="1"/>
      <protection hidden="1"/>
    </xf>
    <xf numFmtId="164" fontId="29" fillId="17" borderId="5" xfId="0" applyNumberFormat="1" applyFont="1" applyFill="1" applyBorder="1" applyProtection="1">
      <protection locked="0" hidden="1"/>
    </xf>
    <xf numFmtId="0" fontId="0" fillId="13" borderId="3" xfId="0" applyFill="1" applyBorder="1"/>
    <xf numFmtId="0" fontId="6" fillId="13" borderId="3" xfId="0" applyFont="1" applyFill="1" applyBorder="1" applyProtection="1">
      <protection hidden="1"/>
    </xf>
    <xf numFmtId="0" fontId="6" fillId="3" borderId="3" xfId="0" applyFont="1" applyFill="1" applyBorder="1" applyProtection="1">
      <protection hidden="1"/>
    </xf>
    <xf numFmtId="0" fontId="36" fillId="4" borderId="3" xfId="0" applyFont="1" applyFill="1" applyBorder="1"/>
    <xf numFmtId="0" fontId="11" fillId="3" borderId="3" xfId="0" applyFont="1" applyFill="1" applyBorder="1" applyProtection="1">
      <protection hidden="1"/>
    </xf>
    <xf numFmtId="0" fontId="10" fillId="4" borderId="3" xfId="0" applyFont="1" applyFill="1" applyBorder="1" applyAlignment="1" applyProtection="1">
      <alignment horizontal="left" wrapText="1"/>
      <protection hidden="1"/>
    </xf>
    <xf numFmtId="0" fontId="4" fillId="4" borderId="3" xfId="0" applyFont="1" applyFill="1" applyBorder="1"/>
    <xf numFmtId="0" fontId="36" fillId="0" borderId="0" xfId="0" applyFont="1"/>
    <xf numFmtId="0" fontId="4" fillId="4" borderId="3" xfId="0" applyFont="1" applyFill="1" applyBorder="1" applyAlignment="1" applyProtection="1">
      <alignment wrapText="1"/>
      <protection locked="0"/>
    </xf>
    <xf numFmtId="0" fontId="37" fillId="0" borderId="0" xfId="0" applyFont="1"/>
    <xf numFmtId="0" fontId="4" fillId="4" borderId="3" xfId="0" applyFont="1" applyFill="1" applyBorder="1" applyProtection="1">
      <protection hidden="1"/>
    </xf>
    <xf numFmtId="8" fontId="4" fillId="4" borderId="3" xfId="0" applyNumberFormat="1" applyFont="1" applyFill="1" applyBorder="1"/>
    <xf numFmtId="0" fontId="0" fillId="4" borderId="3" xfId="0" applyFill="1" applyBorder="1"/>
    <xf numFmtId="0" fontId="8" fillId="4" borderId="3" xfId="0" applyFont="1" applyFill="1" applyBorder="1" applyAlignment="1">
      <alignment wrapText="1"/>
    </xf>
    <xf numFmtId="0" fontId="8" fillId="4" borderId="3" xfId="0" applyFont="1" applyFill="1" applyBorder="1" applyProtection="1">
      <protection hidden="1"/>
    </xf>
    <xf numFmtId="0" fontId="8" fillId="17" borderId="3" xfId="0" applyFont="1" applyFill="1" applyBorder="1" applyProtection="1">
      <protection hidden="1"/>
    </xf>
    <xf numFmtId="0" fontId="8" fillId="4" borderId="3" xfId="0" applyFont="1" applyFill="1" applyBorder="1" applyAlignment="1" applyProtection="1">
      <alignment wrapText="1"/>
      <protection hidden="1"/>
    </xf>
    <xf numFmtId="0" fontId="0" fillId="18" borderId="5" xfId="0" applyFill="1" applyBorder="1"/>
    <xf numFmtId="164" fontId="0" fillId="0" borderId="5" xfId="0" applyNumberFormat="1" applyBorder="1"/>
    <xf numFmtId="164" fontId="0" fillId="0" borderId="5" xfId="0" applyNumberFormat="1" applyBorder="1" applyAlignment="1">
      <alignment horizontal="right"/>
    </xf>
    <xf numFmtId="164" fontId="1" fillId="0" borderId="5" xfId="0" applyNumberFormat="1" applyFont="1" applyBorder="1"/>
    <xf numFmtId="164" fontId="0" fillId="0" borderId="0" xfId="0" applyNumberFormat="1" applyAlignment="1">
      <alignment horizontal="center"/>
    </xf>
    <xf numFmtId="164" fontId="1" fillId="2" borderId="5" xfId="0" applyNumberFormat="1" applyFont="1" applyFill="1" applyBorder="1"/>
    <xf numFmtId="164" fontId="0" fillId="15" borderId="5" xfId="0" applyNumberFormat="1" applyFill="1" applyBorder="1"/>
    <xf numFmtId="164" fontId="1" fillId="10" borderId="5" xfId="0" applyNumberFormat="1" applyFont="1" applyFill="1" applyBorder="1"/>
    <xf numFmtId="164" fontId="42" fillId="10" borderId="5" xfId="2" applyNumberFormat="1" applyFont="1" applyFill="1" applyBorder="1"/>
    <xf numFmtId="164" fontId="0" fillId="2" borderId="5" xfId="0" applyNumberFormat="1" applyFill="1" applyBorder="1"/>
    <xf numFmtId="164" fontId="0" fillId="2" borderId="5" xfId="0" applyNumberFormat="1" applyFill="1" applyBorder="1" applyAlignment="1">
      <alignment horizontal="right"/>
    </xf>
    <xf numFmtId="164" fontId="1" fillId="15" borderId="5" xfId="0" applyNumberFormat="1" applyFont="1" applyFill="1" applyBorder="1"/>
    <xf numFmtId="0" fontId="1" fillId="2" borderId="5" xfId="0" applyFont="1" applyFill="1" applyBorder="1"/>
    <xf numFmtId="0" fontId="1" fillId="15" borderId="5" xfId="0" applyFont="1" applyFill="1" applyBorder="1"/>
    <xf numFmtId="0" fontId="1" fillId="9" borderId="5" xfId="0" applyFont="1" applyFill="1" applyBorder="1" applyAlignment="1">
      <alignment horizontal="center"/>
    </xf>
    <xf numFmtId="0" fontId="1" fillId="20" borderId="5" xfId="0" applyFont="1" applyFill="1" applyBorder="1" applyAlignment="1">
      <alignment horizontal="center"/>
    </xf>
    <xf numFmtId="164" fontId="12" fillId="19" borderId="5" xfId="0" applyNumberFormat="1" applyFont="1" applyFill="1" applyBorder="1"/>
    <xf numFmtId="0" fontId="29" fillId="0" borderId="0" xfId="0" applyFont="1"/>
    <xf numFmtId="0" fontId="29" fillId="4" borderId="3" xfId="0" applyFont="1" applyFill="1" applyBorder="1" applyProtection="1">
      <protection hidden="1"/>
    </xf>
    <xf numFmtId="0" fontId="46" fillId="16" borderId="9" xfId="0" applyFont="1" applyFill="1" applyBorder="1" applyAlignment="1">
      <alignment wrapText="1"/>
    </xf>
    <xf numFmtId="164" fontId="42" fillId="15" borderId="5" xfId="2" applyNumberFormat="1" applyFont="1" applyFill="1" applyBorder="1"/>
    <xf numFmtId="0" fontId="13" fillId="5" borderId="12" xfId="1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47" fillId="0" borderId="0" xfId="0" applyFont="1"/>
    <xf numFmtId="0" fontId="1" fillId="0" borderId="10" xfId="0" applyFont="1" applyBorder="1"/>
    <xf numFmtId="164" fontId="32" fillId="10" borderId="6" xfId="0" applyNumberFormat="1" applyFont="1" applyFill="1" applyBorder="1" applyAlignment="1">
      <alignment horizontal="center" vertical="top" wrapText="1"/>
    </xf>
    <xf numFmtId="49" fontId="32" fillId="0" borderId="7" xfId="0" applyNumberFormat="1" applyFont="1" applyBorder="1" applyAlignment="1">
      <alignment horizontal="left" vertical="top"/>
    </xf>
    <xf numFmtId="164" fontId="32" fillId="0" borderId="8" xfId="0" applyNumberFormat="1" applyFont="1" applyBorder="1" applyAlignment="1">
      <alignment horizontal="center" vertical="top" wrapText="1"/>
    </xf>
    <xf numFmtId="164" fontId="32" fillId="12" borderId="9" xfId="0" applyNumberFormat="1" applyFont="1" applyFill="1" applyBorder="1" applyAlignment="1">
      <alignment horizontal="center" vertical="top" wrapText="1"/>
    </xf>
    <xf numFmtId="164" fontId="32" fillId="0" borderId="0" xfId="0" applyNumberFormat="1" applyFont="1" applyAlignment="1">
      <alignment horizontal="left" vertical="top"/>
    </xf>
    <xf numFmtId="164" fontId="32" fillId="0" borderId="10" xfId="0" applyNumberFormat="1" applyFont="1" applyBorder="1" applyAlignment="1">
      <alignment horizontal="center" vertical="top" wrapText="1"/>
    </xf>
    <xf numFmtId="164" fontId="0" fillId="22" borderId="11" xfId="0" applyNumberFormat="1" applyFill="1" applyBorder="1"/>
    <xf numFmtId="164" fontId="32" fillId="0" borderId="1" xfId="0" applyNumberFormat="1" applyFont="1" applyBorder="1" applyAlignment="1">
      <alignment horizontal="left" vertical="top"/>
    </xf>
    <xf numFmtId="164" fontId="32" fillId="0" borderId="12" xfId="0" applyNumberFormat="1" applyFont="1" applyBorder="1" applyAlignment="1">
      <alignment horizontal="center" vertical="top" wrapText="1"/>
    </xf>
    <xf numFmtId="164" fontId="26" fillId="21" borderId="5" xfId="2" applyNumberFormat="1" applyFont="1" applyFill="1" applyBorder="1"/>
    <xf numFmtId="0" fontId="1" fillId="0" borderId="5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15" fillId="7" borderId="0" xfId="0" applyFont="1" applyFill="1" applyAlignment="1">
      <alignment horizontal="center"/>
    </xf>
    <xf numFmtId="0" fontId="22" fillId="0" borderId="3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10" borderId="6" xfId="0" applyFont="1" applyFill="1" applyBorder="1" applyAlignment="1">
      <alignment horizontal="right"/>
    </xf>
    <xf numFmtId="0" fontId="1" fillId="10" borderId="7" xfId="0" applyFont="1" applyFill="1" applyBorder="1" applyAlignment="1">
      <alignment horizontal="right"/>
    </xf>
    <xf numFmtId="0" fontId="1" fillId="12" borderId="3" xfId="0" applyFont="1" applyFill="1" applyBorder="1" applyAlignment="1">
      <alignment horizontal="right"/>
    </xf>
    <xf numFmtId="0" fontId="1" fillId="12" borderId="2" xfId="0" applyFont="1" applyFill="1" applyBorder="1" applyAlignment="1">
      <alignment horizontal="right"/>
    </xf>
    <xf numFmtId="0" fontId="1" fillId="12" borderId="4" xfId="0" applyFont="1" applyFill="1" applyBorder="1" applyAlignment="1">
      <alignment horizontal="right"/>
    </xf>
    <xf numFmtId="0" fontId="12" fillId="9" borderId="6" xfId="0" applyFont="1" applyFill="1" applyBorder="1" applyAlignment="1">
      <alignment horizontal="left"/>
    </xf>
    <xf numFmtId="0" fontId="12" fillId="9" borderId="7" xfId="0" applyFont="1" applyFill="1" applyBorder="1" applyAlignment="1">
      <alignment horizontal="left"/>
    </xf>
    <xf numFmtId="0" fontId="12" fillId="20" borderId="6" xfId="0" applyFont="1" applyFill="1" applyBorder="1" applyAlignment="1">
      <alignment horizontal="left"/>
    </xf>
    <xf numFmtId="0" fontId="12" fillId="20" borderId="7" xfId="0" applyFont="1" applyFill="1" applyBorder="1" applyAlignment="1">
      <alignment horizontal="left"/>
    </xf>
    <xf numFmtId="0" fontId="1" fillId="0" borderId="5" xfId="0" applyFont="1" applyBorder="1" applyAlignment="1">
      <alignment horizontal="right"/>
    </xf>
    <xf numFmtId="0" fontId="12" fillId="19" borderId="3" xfId="0" applyFont="1" applyFill="1" applyBorder="1" applyAlignment="1">
      <alignment horizontal="center"/>
    </xf>
    <xf numFmtId="0" fontId="12" fillId="19" borderId="2" xfId="0" applyFont="1" applyFill="1" applyBorder="1" applyAlignment="1">
      <alignment horizontal="center"/>
    </xf>
    <xf numFmtId="0" fontId="12" fillId="19" borderId="4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15" borderId="3" xfId="0" applyFill="1" applyBorder="1" applyAlignment="1">
      <alignment horizontal="right"/>
    </xf>
    <xf numFmtId="0" fontId="0" fillId="15" borderId="2" xfId="0" applyFill="1" applyBorder="1" applyAlignment="1">
      <alignment horizontal="right"/>
    </xf>
    <xf numFmtId="0" fontId="0" fillId="15" borderId="4" xfId="0" applyFill="1" applyBorder="1" applyAlignment="1">
      <alignment horizontal="right"/>
    </xf>
    <xf numFmtId="164" fontId="32" fillId="15" borderId="11" xfId="0" applyNumberFormat="1" applyFont="1" applyFill="1" applyBorder="1" applyAlignment="1">
      <alignment horizontal="center" vertical="top" wrapText="1"/>
    </xf>
    <xf numFmtId="164" fontId="32" fillId="15" borderId="1" xfId="0" applyNumberFormat="1" applyFont="1" applyFill="1" applyBorder="1" applyAlignment="1">
      <alignment horizontal="center" vertical="top" wrapText="1"/>
    </xf>
    <xf numFmtId="164" fontId="32" fillId="15" borderId="12" xfId="0" applyNumberFormat="1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164" fontId="1" fillId="9" borderId="9" xfId="0" applyNumberFormat="1" applyFont="1" applyFill="1" applyBorder="1" applyAlignment="1">
      <alignment horizontal="center"/>
    </xf>
    <xf numFmtId="164" fontId="1" fillId="9" borderId="0" xfId="0" applyNumberFormat="1" applyFont="1" applyFill="1" applyAlignment="1">
      <alignment horizontal="center"/>
    </xf>
    <xf numFmtId="0" fontId="45" fillId="0" borderId="3" xfId="0" applyFont="1" applyBorder="1" applyAlignment="1">
      <alignment horizontal="right"/>
    </xf>
    <xf numFmtId="0" fontId="45" fillId="0" borderId="2" xfId="0" applyFont="1" applyBorder="1" applyAlignment="1">
      <alignment horizontal="right"/>
    </xf>
    <xf numFmtId="0" fontId="45" fillId="0" borderId="4" xfId="0" applyFont="1" applyBorder="1" applyAlignment="1">
      <alignment horizontal="right"/>
    </xf>
    <xf numFmtId="0" fontId="50" fillId="16" borderId="0" xfId="0" applyFont="1" applyFill="1" applyAlignment="1">
      <alignment horizontal="center" wrapText="1"/>
    </xf>
    <xf numFmtId="0" fontId="24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48" fillId="4" borderId="3" xfId="0" applyFont="1" applyFill="1" applyBorder="1" applyAlignment="1" applyProtection="1">
      <alignment horizontal="left"/>
      <protection locked="0"/>
    </xf>
    <xf numFmtId="0" fontId="48" fillId="4" borderId="2" xfId="0" applyFont="1" applyFill="1" applyBorder="1" applyAlignment="1" applyProtection="1">
      <alignment horizontal="left"/>
      <protection locked="0"/>
    </xf>
    <xf numFmtId="0" fontId="48" fillId="4" borderId="4" xfId="0" applyFont="1" applyFill="1" applyBorder="1" applyAlignment="1" applyProtection="1">
      <alignment horizontal="left"/>
      <protection locked="0"/>
    </xf>
    <xf numFmtId="0" fontId="22" fillId="0" borderId="5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5" xfId="0" applyFon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2" fillId="4" borderId="5" xfId="0" applyFont="1" applyFill="1" applyBorder="1" applyAlignment="1" applyProtection="1">
      <alignment horizontal="center"/>
      <protection hidden="1"/>
    </xf>
    <xf numFmtId="0" fontId="2" fillId="4" borderId="3" xfId="0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0" fontId="5" fillId="13" borderId="3" xfId="0" applyFont="1" applyFill="1" applyBorder="1" applyAlignment="1" applyProtection="1">
      <alignment horizontal="left"/>
      <protection locked="0"/>
    </xf>
    <xf numFmtId="0" fontId="5" fillId="13" borderId="2" xfId="0" applyFont="1" applyFill="1" applyBorder="1" applyAlignment="1" applyProtection="1">
      <alignment horizontal="left"/>
      <protection locked="0"/>
    </xf>
    <xf numFmtId="0" fontId="5" fillId="13" borderId="5" xfId="0" applyFont="1" applyFill="1" applyBorder="1" applyProtection="1">
      <protection locked="0"/>
    </xf>
    <xf numFmtId="0" fontId="5" fillId="13" borderId="3" xfId="0" applyFont="1" applyFill="1" applyBorder="1" applyProtection="1">
      <protection locked="0"/>
    </xf>
    <xf numFmtId="0" fontId="10" fillId="13" borderId="5" xfId="0" applyFont="1" applyFill="1" applyBorder="1" applyProtection="1">
      <protection locked="0"/>
    </xf>
    <xf numFmtId="0" fontId="10" fillId="13" borderId="3" xfId="0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0" fontId="1" fillId="0" borderId="5" xfId="0" applyFont="1" applyBorder="1"/>
    <xf numFmtId="0" fontId="17" fillId="0" borderId="5" xfId="0" applyFont="1" applyBorder="1" applyAlignment="1">
      <alignment horizontal="right"/>
    </xf>
    <xf numFmtId="14" fontId="18" fillId="0" borderId="5" xfId="0" applyNumberFormat="1" applyFont="1" applyBorder="1" applyAlignment="1">
      <alignment horizontal="left"/>
    </xf>
    <xf numFmtId="0" fontId="19" fillId="0" borderId="5" xfId="0" applyFont="1" applyBorder="1" applyAlignment="1">
      <alignment horizontal="right"/>
    </xf>
    <xf numFmtId="0" fontId="1" fillId="0" borderId="5" xfId="0" applyFont="1" applyBorder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6"/>
  <sheetViews>
    <sheetView tabSelected="1" zoomScale="155" zoomScaleNormal="155" workbookViewId="0">
      <selection activeCell="I56" sqref="I56"/>
    </sheetView>
  </sheetViews>
  <sheetFormatPr baseColWidth="10" defaultColWidth="8.83203125" defaultRowHeight="15" x14ac:dyDescent="0.2"/>
  <cols>
    <col min="2" max="2" width="27.83203125" customWidth="1"/>
    <col min="3" max="3" width="3.6640625" customWidth="1"/>
    <col min="8" max="8" width="11" customWidth="1"/>
    <col min="9" max="9" width="12.5" customWidth="1"/>
    <col min="11" max="11" width="11.5" style="5" bestFit="1" customWidth="1"/>
    <col min="12" max="12" width="19.1640625" bestFit="1" customWidth="1"/>
  </cols>
  <sheetData>
    <row r="1" spans="1:12" ht="18" x14ac:dyDescent="0.2">
      <c r="A1" s="123" t="s">
        <v>23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x14ac:dyDescent="0.2">
      <c r="A2" s="6"/>
      <c r="B2" s="6"/>
      <c r="C2" s="6"/>
      <c r="D2" s="6"/>
      <c r="E2" s="6"/>
      <c r="F2" s="195" t="s">
        <v>24</v>
      </c>
      <c r="G2" s="195"/>
      <c r="H2" s="196"/>
      <c r="I2" s="6"/>
      <c r="J2" s="6"/>
    </row>
    <row r="3" spans="1:12" x14ac:dyDescent="0.2">
      <c r="A3" s="6"/>
      <c r="B3" s="6"/>
      <c r="C3" s="6"/>
      <c r="D3" s="6"/>
      <c r="E3" s="6"/>
      <c r="F3" s="197" t="s">
        <v>25</v>
      </c>
      <c r="G3" s="197"/>
      <c r="H3" s="196"/>
      <c r="I3" s="6"/>
      <c r="J3" s="6"/>
    </row>
    <row r="4" spans="1:12" x14ac:dyDescent="0.2">
      <c r="A4" s="129" t="s">
        <v>26</v>
      </c>
      <c r="B4" s="129"/>
      <c r="C4" s="153"/>
      <c r="D4" s="154"/>
      <c r="E4" s="154"/>
      <c r="F4" s="154"/>
      <c r="G4" s="154"/>
      <c r="H4" s="154"/>
      <c r="I4" s="154"/>
      <c r="J4" s="155"/>
    </row>
    <row r="5" spans="1:12" x14ac:dyDescent="0.2">
      <c r="A5" s="129" t="s">
        <v>27</v>
      </c>
      <c r="B5" s="129"/>
      <c r="C5" s="174"/>
      <c r="D5" s="175"/>
      <c r="E5" s="175"/>
      <c r="F5" s="175"/>
      <c r="G5" s="175"/>
      <c r="H5" s="175"/>
      <c r="I5" s="175"/>
      <c r="J5" s="176"/>
    </row>
    <row r="6" spans="1:12" x14ac:dyDescent="0.2">
      <c r="A6" s="129" t="s">
        <v>28</v>
      </c>
      <c r="B6" s="129"/>
      <c r="C6" s="156"/>
      <c r="D6" s="157"/>
      <c r="E6" s="157"/>
      <c r="F6" s="157"/>
      <c r="G6" s="158"/>
      <c r="I6" s="194" t="s">
        <v>0</v>
      </c>
      <c r="J6" s="15"/>
    </row>
    <row r="7" spans="1:12" x14ac:dyDescent="0.2">
      <c r="A7" s="1" t="s">
        <v>29</v>
      </c>
      <c r="C7" s="8"/>
      <c r="D7" s="9"/>
      <c r="E7" s="9"/>
      <c r="F7" s="9"/>
      <c r="G7" s="10"/>
    </row>
    <row r="9" spans="1:12" x14ac:dyDescent="0.2">
      <c r="H9" s="165" t="s">
        <v>30</v>
      </c>
      <c r="I9" s="143"/>
      <c r="J9" s="198" t="s">
        <v>31</v>
      </c>
    </row>
    <row r="10" spans="1:12" ht="16" x14ac:dyDescent="0.2">
      <c r="A10" s="159" t="s">
        <v>32</v>
      </c>
      <c r="B10" s="160"/>
      <c r="C10" s="161"/>
      <c r="D10" s="162"/>
      <c r="E10" s="163"/>
      <c r="F10" s="163"/>
      <c r="G10" s="164"/>
      <c r="H10" s="162"/>
      <c r="I10" s="164"/>
      <c r="J10" s="7"/>
    </row>
    <row r="11" spans="1:12" ht="16" x14ac:dyDescent="0.2">
      <c r="A11" s="159" t="s">
        <v>32</v>
      </c>
      <c r="B11" s="160"/>
      <c r="C11" s="161"/>
      <c r="D11" s="165"/>
      <c r="E11" s="165"/>
      <c r="F11" s="165"/>
      <c r="G11" s="165"/>
      <c r="H11" s="165"/>
      <c r="I11" s="165"/>
      <c r="J11" s="7"/>
    </row>
    <row r="12" spans="1:12" x14ac:dyDescent="0.2">
      <c r="H12" s="179" t="s">
        <v>53</v>
      </c>
      <c r="I12" s="139"/>
      <c r="J12" s="84"/>
    </row>
    <row r="13" spans="1:12" x14ac:dyDescent="0.2">
      <c r="A13" s="178" t="s">
        <v>97</v>
      </c>
      <c r="B13" s="178"/>
      <c r="C13" s="178"/>
      <c r="D13" s="7"/>
      <c r="F13" s="178" t="s">
        <v>33</v>
      </c>
      <c r="G13" s="178"/>
      <c r="H13" s="178"/>
      <c r="I13" s="105"/>
    </row>
    <row r="15" spans="1:12" ht="16" x14ac:dyDescent="0.2">
      <c r="A15" s="135" t="s">
        <v>93</v>
      </c>
      <c r="B15" s="136"/>
      <c r="C15" s="136"/>
      <c r="D15" s="136"/>
      <c r="E15" s="136"/>
      <c r="F15" s="136"/>
      <c r="G15" s="136"/>
      <c r="H15" s="136"/>
      <c r="I15" s="98" t="s">
        <v>62</v>
      </c>
      <c r="J15" s="3"/>
    </row>
    <row r="16" spans="1:12" x14ac:dyDescent="0.2">
      <c r="A16" s="128" t="s">
        <v>34</v>
      </c>
      <c r="B16" s="129"/>
      <c r="C16" s="129"/>
      <c r="D16" s="129"/>
      <c r="E16" s="129"/>
      <c r="F16" s="129"/>
      <c r="G16" s="129"/>
      <c r="H16" s="129"/>
      <c r="I16" s="11"/>
    </row>
    <row r="17" spans="1:11" x14ac:dyDescent="0.2">
      <c r="A17" s="122" t="s">
        <v>103</v>
      </c>
      <c r="B17" s="122"/>
      <c r="C17" s="122"/>
      <c r="D17" s="122"/>
      <c r="E17" s="122"/>
      <c r="F17" s="122"/>
      <c r="G17" s="122"/>
      <c r="H17" s="122"/>
      <c r="I17" s="12"/>
      <c r="K17" s="86"/>
    </row>
    <row r="18" spans="1:11" x14ac:dyDescent="0.2">
      <c r="A18" s="122" t="s">
        <v>74</v>
      </c>
      <c r="B18" s="122"/>
      <c r="C18" s="122"/>
      <c r="D18" s="122"/>
      <c r="E18" s="122"/>
      <c r="F18" s="122"/>
      <c r="G18" s="122"/>
      <c r="H18" s="122"/>
      <c r="I18" s="13"/>
      <c r="K18" s="85"/>
    </row>
    <row r="19" spans="1:11" x14ac:dyDescent="0.2">
      <c r="A19" s="122" t="s">
        <v>86</v>
      </c>
      <c r="B19" s="122"/>
      <c r="C19" s="122"/>
      <c r="D19" s="122"/>
      <c r="E19" s="122"/>
      <c r="F19" s="122"/>
      <c r="G19" s="122"/>
      <c r="H19" s="122"/>
      <c r="I19" s="13"/>
      <c r="K19" s="85"/>
    </row>
    <row r="20" spans="1:11" x14ac:dyDescent="0.2">
      <c r="A20" s="168" t="s">
        <v>75</v>
      </c>
      <c r="B20" s="169"/>
      <c r="C20" s="169"/>
      <c r="D20" s="169"/>
      <c r="E20" s="169"/>
      <c r="F20" s="169"/>
      <c r="G20" s="169"/>
      <c r="H20" s="170"/>
      <c r="I20" s="13"/>
      <c r="K20" s="85"/>
    </row>
    <row r="21" spans="1:11" x14ac:dyDescent="0.2">
      <c r="A21" s="177" t="s">
        <v>104</v>
      </c>
      <c r="B21" s="177"/>
      <c r="C21" s="177"/>
      <c r="D21" s="177"/>
      <c r="E21" s="177"/>
      <c r="F21" s="177"/>
      <c r="G21" s="177"/>
      <c r="H21" s="177"/>
      <c r="I21" s="13"/>
      <c r="K21" s="85"/>
    </row>
    <row r="22" spans="1:11" x14ac:dyDescent="0.2">
      <c r="A22" s="139" t="s">
        <v>36</v>
      </c>
      <c r="B22" s="139"/>
      <c r="C22" s="139"/>
      <c r="D22" s="139"/>
      <c r="E22" s="139"/>
      <c r="F22" s="139"/>
      <c r="G22" s="139"/>
      <c r="H22" s="139"/>
      <c r="I22" s="14"/>
      <c r="K22" s="87"/>
    </row>
    <row r="24" spans="1:11" ht="16" x14ac:dyDescent="0.2">
      <c r="A24" s="135" t="s">
        <v>37</v>
      </c>
      <c r="B24" s="136"/>
      <c r="C24" s="136"/>
      <c r="D24" s="136"/>
      <c r="E24" s="136"/>
      <c r="F24" s="136"/>
      <c r="G24" s="136"/>
      <c r="H24" s="136"/>
      <c r="I24" s="98" t="s">
        <v>92</v>
      </c>
      <c r="J24" s="3"/>
      <c r="K24" s="88" t="s">
        <v>106</v>
      </c>
    </row>
    <row r="25" spans="1:11" x14ac:dyDescent="0.2">
      <c r="A25" s="128" t="s">
        <v>34</v>
      </c>
      <c r="B25" s="129"/>
      <c r="C25" s="129"/>
      <c r="D25" s="129"/>
      <c r="E25" s="129"/>
      <c r="F25" s="129"/>
      <c r="G25" s="129"/>
      <c r="H25" s="129"/>
      <c r="I25" s="11"/>
    </row>
    <row r="26" spans="1:11" x14ac:dyDescent="0.2">
      <c r="A26" s="122" t="s">
        <v>81</v>
      </c>
      <c r="B26" s="122"/>
      <c r="C26" s="122"/>
      <c r="D26" s="122"/>
      <c r="E26" s="122"/>
      <c r="F26" s="122"/>
      <c r="G26" s="122"/>
      <c r="H26" s="122"/>
      <c r="I26" s="13"/>
      <c r="K26" s="85">
        <f>PRODUCT(I26,J12)</f>
        <v>0</v>
      </c>
    </row>
    <row r="27" spans="1:11" x14ac:dyDescent="0.2">
      <c r="A27" s="122" t="s">
        <v>82</v>
      </c>
      <c r="B27" s="122"/>
      <c r="C27" s="122"/>
      <c r="D27" s="122"/>
      <c r="E27" s="122"/>
      <c r="F27" s="122"/>
      <c r="G27" s="122"/>
      <c r="H27" s="122"/>
      <c r="I27" s="13"/>
      <c r="K27" s="85">
        <f>PRODUCT(I27,J12)</f>
        <v>0</v>
      </c>
    </row>
    <row r="28" spans="1:11" x14ac:dyDescent="0.2">
      <c r="A28" s="122" t="s">
        <v>38</v>
      </c>
      <c r="B28" s="122"/>
      <c r="C28" s="122"/>
      <c r="D28" s="122"/>
      <c r="E28" s="122"/>
      <c r="F28" s="122"/>
      <c r="G28" s="122"/>
      <c r="H28" s="122"/>
      <c r="I28" s="12"/>
      <c r="K28" s="86" t="s">
        <v>35</v>
      </c>
    </row>
    <row r="29" spans="1:11" x14ac:dyDescent="0.2">
      <c r="A29" s="122" t="s">
        <v>105</v>
      </c>
      <c r="B29" s="143"/>
      <c r="C29" s="143"/>
      <c r="D29" s="143"/>
      <c r="E29" s="143"/>
      <c r="F29" s="143"/>
      <c r="G29" s="143"/>
      <c r="H29" s="143"/>
      <c r="I29" s="13"/>
      <c r="K29" s="85">
        <f>PRODUCT(I29,J12)</f>
        <v>0</v>
      </c>
    </row>
    <row r="30" spans="1:11" x14ac:dyDescent="0.2">
      <c r="A30" s="122" t="s">
        <v>83</v>
      </c>
      <c r="B30" s="122"/>
      <c r="C30" s="122"/>
      <c r="D30" s="122"/>
      <c r="E30" s="122"/>
      <c r="F30" s="122"/>
      <c r="G30" s="122"/>
      <c r="H30" s="122"/>
      <c r="I30" s="13"/>
      <c r="K30" s="85">
        <f>PRODUCT(I30,J12)</f>
        <v>0</v>
      </c>
    </row>
    <row r="31" spans="1:11" x14ac:dyDescent="0.2">
      <c r="A31" s="122"/>
      <c r="B31" s="143"/>
      <c r="C31" s="143"/>
      <c r="D31" s="143"/>
      <c r="E31" s="143"/>
      <c r="F31" s="143"/>
      <c r="G31" s="143"/>
      <c r="H31" s="143"/>
      <c r="I31" s="13"/>
      <c r="K31" s="85">
        <f>PRODUCT(I31,J12)</f>
        <v>0</v>
      </c>
    </row>
    <row r="32" spans="1:11" x14ac:dyDescent="0.2">
      <c r="A32" s="139" t="s">
        <v>52</v>
      </c>
      <c r="B32" s="139"/>
      <c r="C32" s="139"/>
      <c r="D32" s="139"/>
      <c r="E32" s="139"/>
      <c r="F32" s="139"/>
      <c r="G32" s="139"/>
      <c r="H32" s="139"/>
      <c r="I32" s="14"/>
      <c r="K32" s="87"/>
    </row>
    <row r="33" spans="1:13" x14ac:dyDescent="0.2">
      <c r="A33" s="139" t="s">
        <v>102</v>
      </c>
      <c r="B33" s="139"/>
      <c r="C33" s="139"/>
      <c r="D33" s="139"/>
      <c r="E33" s="139"/>
      <c r="F33" s="139"/>
      <c r="G33" s="139"/>
      <c r="H33" s="139"/>
      <c r="I33" s="120"/>
      <c r="K33" s="87">
        <f>PRODUCT(I32,J12)</f>
        <v>0</v>
      </c>
    </row>
    <row r="34" spans="1:13" x14ac:dyDescent="0.2">
      <c r="A34" s="130" t="s">
        <v>90</v>
      </c>
      <c r="B34" s="131"/>
      <c r="C34" s="131"/>
      <c r="D34" s="131"/>
      <c r="E34" s="131"/>
      <c r="F34" s="131"/>
      <c r="G34" s="131"/>
      <c r="H34" s="131"/>
      <c r="I34" s="131"/>
      <c r="K34" s="91">
        <f>SUM(K22,K33)</f>
        <v>0</v>
      </c>
    </row>
    <row r="36" spans="1:13" ht="16" x14ac:dyDescent="0.2">
      <c r="A36" s="137" t="s">
        <v>39</v>
      </c>
      <c r="B36" s="138"/>
      <c r="C36" s="138"/>
      <c r="D36" s="138"/>
      <c r="E36" s="138"/>
      <c r="F36" s="138"/>
      <c r="G36" s="138"/>
      <c r="H36" s="138"/>
      <c r="I36" s="99" t="s">
        <v>92</v>
      </c>
      <c r="J36" s="3"/>
      <c r="K36" s="166" t="s">
        <v>96</v>
      </c>
      <c r="L36" s="167"/>
      <c r="M36" s="167"/>
    </row>
    <row r="37" spans="1:13" x14ac:dyDescent="0.2">
      <c r="A37" s="128" t="s">
        <v>34</v>
      </c>
      <c r="B37" s="129"/>
      <c r="C37" s="129"/>
      <c r="D37" s="129"/>
      <c r="E37" s="129"/>
      <c r="F37" s="129"/>
      <c r="G37" s="129"/>
      <c r="H37" s="129"/>
      <c r="I37" s="11"/>
      <c r="K37" s="106"/>
      <c r="L37" s="107"/>
      <c r="M37" s="108"/>
    </row>
    <row r="38" spans="1:13" x14ac:dyDescent="0.2">
      <c r="A38" s="122" t="s">
        <v>81</v>
      </c>
      <c r="B38" s="122"/>
      <c r="C38" s="122"/>
      <c r="D38" s="122"/>
      <c r="E38" s="122"/>
      <c r="F38" s="122"/>
      <c r="G38" s="122"/>
      <c r="H38" s="122"/>
      <c r="I38" s="13"/>
      <c r="K38" s="93">
        <f>PRODUCT(I38,D13)</f>
        <v>0</v>
      </c>
      <c r="M38" s="11"/>
    </row>
    <row r="39" spans="1:13" x14ac:dyDescent="0.2">
      <c r="A39" s="122" t="s">
        <v>84</v>
      </c>
      <c r="B39" s="122"/>
      <c r="C39" s="122"/>
      <c r="D39" s="122"/>
      <c r="E39" s="122"/>
      <c r="F39" s="122"/>
      <c r="G39" s="122"/>
      <c r="H39" s="122"/>
      <c r="I39" s="13"/>
      <c r="K39" s="93">
        <f>PRODUCT(I39,D13)</f>
        <v>0</v>
      </c>
      <c r="M39" s="11"/>
    </row>
    <row r="40" spans="1:13" x14ac:dyDescent="0.2">
      <c r="A40" s="124" t="s">
        <v>91</v>
      </c>
      <c r="B40" s="125"/>
      <c r="C40" s="125"/>
      <c r="D40" s="125"/>
      <c r="E40" s="125"/>
      <c r="F40" s="125"/>
      <c r="G40" s="125"/>
      <c r="H40" s="126"/>
      <c r="I40" s="12"/>
      <c r="K40" s="94" t="s">
        <v>35</v>
      </c>
      <c r="M40" s="11"/>
    </row>
    <row r="41" spans="1:13" x14ac:dyDescent="0.2">
      <c r="A41" s="122" t="s">
        <v>38</v>
      </c>
      <c r="B41" s="122"/>
      <c r="C41" s="122"/>
      <c r="D41" s="122"/>
      <c r="E41" s="122"/>
      <c r="F41" s="122"/>
      <c r="G41" s="122"/>
      <c r="H41" s="122"/>
      <c r="I41" s="12"/>
      <c r="K41" s="94" t="s">
        <v>35</v>
      </c>
      <c r="M41" s="11"/>
    </row>
    <row r="42" spans="1:13" x14ac:dyDescent="0.2">
      <c r="A42" s="122" t="s">
        <v>85</v>
      </c>
      <c r="B42" s="143"/>
      <c r="C42" s="143"/>
      <c r="D42" s="143"/>
      <c r="E42" s="143"/>
      <c r="F42" s="143"/>
      <c r="G42" s="143"/>
      <c r="H42" s="143"/>
      <c r="I42" s="12"/>
      <c r="K42" s="94">
        <f>PRODUCT(I42,D13)</f>
        <v>0</v>
      </c>
      <c r="M42" s="11"/>
    </row>
    <row r="43" spans="1:13" x14ac:dyDescent="0.2">
      <c r="A43" s="122" t="s">
        <v>83</v>
      </c>
      <c r="B43" s="122"/>
      <c r="C43" s="122"/>
      <c r="D43" s="122"/>
      <c r="E43" s="122"/>
      <c r="F43" s="122"/>
      <c r="G43" s="122"/>
      <c r="H43" s="122"/>
      <c r="I43" s="13"/>
      <c r="K43" s="93">
        <f>PRODUCT(I43,D13)</f>
        <v>0</v>
      </c>
      <c r="M43" s="11"/>
    </row>
    <row r="44" spans="1:13" x14ac:dyDescent="0.2">
      <c r="A44" s="124"/>
      <c r="B44" s="125"/>
      <c r="C44" s="125"/>
      <c r="D44" s="125"/>
      <c r="E44" s="125"/>
      <c r="F44" s="125"/>
      <c r="G44" s="125"/>
      <c r="H44" s="126"/>
      <c r="I44" s="13"/>
      <c r="K44" s="93">
        <f>PRODUCT(I44,D13)</f>
        <v>0</v>
      </c>
      <c r="M44" s="11"/>
    </row>
    <row r="45" spans="1:13" x14ac:dyDescent="0.2">
      <c r="A45" s="127" t="s">
        <v>40</v>
      </c>
      <c r="B45" s="127"/>
      <c r="C45" s="127"/>
      <c r="D45" s="127"/>
      <c r="E45" s="127"/>
      <c r="F45" s="127"/>
      <c r="G45" s="127"/>
      <c r="H45" s="127"/>
      <c r="I45" s="92"/>
      <c r="K45" s="93">
        <f>PRODUCT(I45,D13)</f>
        <v>0</v>
      </c>
      <c r="L45" s="109"/>
      <c r="M45" s="11"/>
    </row>
    <row r="46" spans="1:13" x14ac:dyDescent="0.2">
      <c r="A46" s="144" t="s">
        <v>87</v>
      </c>
      <c r="B46" s="145"/>
      <c r="C46" s="145"/>
      <c r="D46" s="145"/>
      <c r="E46" s="145"/>
      <c r="F46" s="145"/>
      <c r="G46" s="145"/>
      <c r="H46" s="146"/>
      <c r="I46" s="62"/>
      <c r="K46" s="89">
        <f>PRODUCT(I46,D13)</f>
        <v>0</v>
      </c>
      <c r="L46" s="96" t="s">
        <v>80</v>
      </c>
      <c r="M46" s="11"/>
    </row>
    <row r="47" spans="1:13" x14ac:dyDescent="0.2">
      <c r="A47" s="147" t="s">
        <v>117</v>
      </c>
      <c r="B47" s="148"/>
      <c r="C47" s="148"/>
      <c r="D47" s="148"/>
      <c r="E47" s="148"/>
      <c r="F47" s="148"/>
      <c r="G47" s="148"/>
      <c r="H47" s="149"/>
      <c r="I47" s="104"/>
      <c r="K47" s="90">
        <f>PRODUCT(I47,D13)</f>
        <v>0</v>
      </c>
      <c r="M47" s="110"/>
    </row>
    <row r="48" spans="1:13" x14ac:dyDescent="0.2">
      <c r="A48" s="132" t="s">
        <v>41</v>
      </c>
      <c r="B48" s="133"/>
      <c r="C48" s="133"/>
      <c r="D48" s="133"/>
      <c r="E48" s="133"/>
      <c r="F48" s="133"/>
      <c r="G48" s="133"/>
      <c r="H48" s="134"/>
      <c r="I48" s="16"/>
      <c r="K48" s="95">
        <f>SUM(K46,K47)</f>
        <v>0</v>
      </c>
      <c r="L48" s="97" t="s">
        <v>88</v>
      </c>
      <c r="M48" s="11"/>
    </row>
    <row r="49" spans="1:13" ht="27.75" customHeight="1" x14ac:dyDescent="0.2">
      <c r="K49" s="150" t="s">
        <v>89</v>
      </c>
      <c r="L49" s="151"/>
      <c r="M49" s="152"/>
    </row>
    <row r="50" spans="1:13" ht="16" x14ac:dyDescent="0.2">
      <c r="A50" s="137" t="s">
        <v>42</v>
      </c>
      <c r="B50" s="138"/>
      <c r="C50" s="138"/>
      <c r="D50" s="138"/>
      <c r="E50" s="138"/>
      <c r="F50" s="138"/>
      <c r="G50" s="138"/>
      <c r="H50" s="138"/>
      <c r="I50" s="99" t="s">
        <v>92</v>
      </c>
    </row>
    <row r="51" spans="1:13" ht="15.75" customHeight="1" x14ac:dyDescent="0.2">
      <c r="A51" s="128" t="s">
        <v>34</v>
      </c>
      <c r="B51" s="129"/>
      <c r="C51" s="129"/>
      <c r="D51" s="129"/>
      <c r="E51" s="129"/>
      <c r="F51" s="129"/>
      <c r="G51" s="129"/>
      <c r="H51" s="129"/>
      <c r="I51" s="11"/>
      <c r="J51" s="3"/>
      <c r="K51" s="111"/>
      <c r="L51" s="112" t="s">
        <v>98</v>
      </c>
      <c r="M51" s="113"/>
    </row>
    <row r="52" spans="1:13" x14ac:dyDescent="0.2">
      <c r="A52" s="122" t="s">
        <v>101</v>
      </c>
      <c r="B52" s="122"/>
      <c r="C52" s="122"/>
      <c r="D52" s="122"/>
      <c r="E52" s="122"/>
      <c r="F52" s="122"/>
      <c r="G52" s="122"/>
      <c r="H52" s="122"/>
      <c r="I52" s="13">
        <v>1300</v>
      </c>
      <c r="K52" s="114"/>
      <c r="L52" s="115" t="s">
        <v>99</v>
      </c>
      <c r="M52" s="116"/>
    </row>
    <row r="53" spans="1:13" x14ac:dyDescent="0.2">
      <c r="A53" s="122" t="s">
        <v>43</v>
      </c>
      <c r="B53" s="122"/>
      <c r="C53" s="122"/>
      <c r="D53" s="122"/>
      <c r="E53" s="122"/>
      <c r="F53" s="122"/>
      <c r="G53" s="122"/>
      <c r="H53" s="122"/>
      <c r="I53" s="13">
        <v>140</v>
      </c>
      <c r="K53" s="117"/>
      <c r="L53" s="118" t="s">
        <v>100</v>
      </c>
      <c r="M53" s="119"/>
    </row>
    <row r="54" spans="1:13" x14ac:dyDescent="0.2">
      <c r="A54" s="122" t="s">
        <v>51</v>
      </c>
      <c r="B54" s="122"/>
      <c r="C54" s="122"/>
      <c r="D54" s="122"/>
      <c r="E54" s="122"/>
      <c r="F54" s="122"/>
      <c r="G54" s="122"/>
      <c r="H54" s="122"/>
      <c r="I54" s="13"/>
    </row>
    <row r="55" spans="1:13" x14ac:dyDescent="0.2">
      <c r="A55" s="122" t="s">
        <v>50</v>
      </c>
      <c r="B55" s="122"/>
      <c r="C55" s="122"/>
      <c r="D55" s="122"/>
      <c r="E55" s="122"/>
      <c r="F55" s="122"/>
      <c r="G55" s="122"/>
      <c r="H55" s="122"/>
      <c r="I55" s="13">
        <v>300</v>
      </c>
    </row>
    <row r="56" spans="1:13" x14ac:dyDescent="0.2">
      <c r="A56" s="122" t="s">
        <v>44</v>
      </c>
      <c r="B56" s="143"/>
      <c r="C56" s="143"/>
      <c r="D56" s="143"/>
      <c r="E56" s="143"/>
      <c r="F56" s="143"/>
      <c r="G56" s="143"/>
      <c r="H56" s="143"/>
      <c r="I56" s="13">
        <v>100</v>
      </c>
    </row>
    <row r="57" spans="1:13" x14ac:dyDescent="0.2">
      <c r="A57" s="139" t="s">
        <v>45</v>
      </c>
      <c r="B57" s="139"/>
      <c r="C57" s="139"/>
      <c r="D57" s="139"/>
      <c r="E57" s="139"/>
      <c r="F57" s="139"/>
      <c r="G57" s="139"/>
      <c r="H57" s="139"/>
      <c r="I57" s="14">
        <f>SUM(I52:I56)</f>
        <v>1840</v>
      </c>
    </row>
    <row r="59" spans="1:13" ht="16" x14ac:dyDescent="0.2">
      <c r="A59" s="140" t="s">
        <v>46</v>
      </c>
      <c r="B59" s="141"/>
      <c r="C59" s="141"/>
      <c r="D59" s="141"/>
      <c r="E59" s="141"/>
      <c r="F59" s="141"/>
      <c r="G59" s="141"/>
      <c r="H59" s="142"/>
      <c r="I59" s="100">
        <f>SUM(I48,I57)</f>
        <v>1840</v>
      </c>
    </row>
    <row r="61" spans="1:13" ht="19.5" customHeight="1" x14ac:dyDescent="0.2">
      <c r="A61" s="165" t="s">
        <v>79</v>
      </c>
      <c r="B61" s="165"/>
      <c r="C61" s="191"/>
      <c r="D61" s="191"/>
      <c r="E61" s="191"/>
      <c r="F61" s="191"/>
      <c r="G61" s="191"/>
      <c r="H61" s="191"/>
      <c r="I61" s="191"/>
    </row>
    <row r="62" spans="1:13" ht="18" customHeight="1" x14ac:dyDescent="0.2">
      <c r="A62" s="165" t="s">
        <v>47</v>
      </c>
      <c r="B62" s="165"/>
      <c r="C62" s="191"/>
      <c r="D62" s="191"/>
      <c r="E62" s="191"/>
      <c r="F62" s="191"/>
      <c r="G62" s="191"/>
      <c r="H62" s="191"/>
      <c r="I62" s="191"/>
    </row>
    <row r="63" spans="1:13" ht="18" customHeight="1" x14ac:dyDescent="0.2">
      <c r="A63" s="165" t="s">
        <v>48</v>
      </c>
      <c r="B63" s="165"/>
      <c r="C63" s="191"/>
      <c r="D63" s="191"/>
      <c r="E63" s="191"/>
      <c r="F63" s="191"/>
      <c r="G63" s="191"/>
      <c r="H63" s="191"/>
      <c r="I63" s="191"/>
    </row>
    <row r="64" spans="1:13" ht="18.75" customHeight="1" x14ac:dyDescent="0.2">
      <c r="A64" s="165" t="s">
        <v>125</v>
      </c>
      <c r="B64" s="165"/>
      <c r="C64" s="192"/>
      <c r="D64" s="192"/>
      <c r="E64" s="192"/>
      <c r="F64" s="192"/>
      <c r="G64" s="192"/>
      <c r="H64" s="192"/>
      <c r="I64" s="192"/>
    </row>
    <row r="65" spans="1:9" ht="19.5" customHeight="1" x14ac:dyDescent="0.2">
      <c r="A65" s="165" t="s">
        <v>126</v>
      </c>
      <c r="B65" s="165"/>
      <c r="C65" s="192"/>
      <c r="D65" s="192"/>
      <c r="E65" s="192"/>
      <c r="F65" s="192"/>
      <c r="G65" s="192"/>
      <c r="H65" s="192"/>
      <c r="I65" s="192"/>
    </row>
    <row r="66" spans="1:9" ht="21.75" customHeight="1" x14ac:dyDescent="0.2">
      <c r="A66" s="193" t="s">
        <v>49</v>
      </c>
      <c r="B66" s="193"/>
      <c r="C66" s="193"/>
      <c r="D66" s="193"/>
      <c r="E66" s="193"/>
      <c r="F66" s="193"/>
      <c r="G66" s="193"/>
      <c r="H66" s="193"/>
      <c r="I66" s="193"/>
    </row>
    <row r="67" spans="1:9" ht="18" customHeight="1" x14ac:dyDescent="0.2">
      <c r="A67" s="194" t="s">
        <v>128</v>
      </c>
      <c r="B67" s="194"/>
      <c r="C67" s="192"/>
      <c r="D67" s="192"/>
      <c r="E67" s="192"/>
      <c r="F67" s="192"/>
      <c r="G67" s="192"/>
      <c r="H67" s="192"/>
      <c r="I67" s="192"/>
    </row>
    <row r="68" spans="1:9" ht="18.75" customHeight="1" x14ac:dyDescent="0.2">
      <c r="A68" s="194" t="s">
        <v>123</v>
      </c>
      <c r="B68" s="194"/>
      <c r="C68" s="192"/>
      <c r="D68" s="192"/>
      <c r="E68" s="192"/>
      <c r="F68" s="192"/>
      <c r="G68" s="192"/>
      <c r="H68" s="192"/>
      <c r="I68" s="192"/>
    </row>
    <row r="69" spans="1:9" ht="18.75" customHeight="1" x14ac:dyDescent="0.2">
      <c r="A69" s="165" t="s">
        <v>127</v>
      </c>
      <c r="B69" s="165"/>
      <c r="C69" s="192"/>
      <c r="D69" s="192"/>
      <c r="E69" s="192"/>
      <c r="F69" s="192"/>
      <c r="G69" s="192"/>
      <c r="H69" s="192"/>
      <c r="I69" s="192"/>
    </row>
    <row r="70" spans="1:9" ht="18.75" customHeight="1" x14ac:dyDescent="0.2">
      <c r="A70" s="121" t="s">
        <v>130</v>
      </c>
      <c r="B70" s="121"/>
      <c r="C70" s="192"/>
      <c r="D70" s="192"/>
      <c r="E70" s="192"/>
      <c r="F70" s="192"/>
      <c r="G70" s="192"/>
      <c r="H70" s="192"/>
      <c r="I70" s="192"/>
    </row>
    <row r="71" spans="1:9" ht="18" customHeight="1" x14ac:dyDescent="0.2">
      <c r="A71" s="194" t="s">
        <v>129</v>
      </c>
      <c r="B71" s="194"/>
      <c r="C71" s="192"/>
      <c r="D71" s="192"/>
      <c r="E71" s="192"/>
      <c r="F71" s="192"/>
      <c r="G71" s="192"/>
      <c r="H71" s="192"/>
      <c r="I71" s="192"/>
    </row>
    <row r="72" spans="1:9" ht="18.75" customHeight="1" x14ac:dyDescent="0.2"/>
    <row r="73" spans="1:9" x14ac:dyDescent="0.2">
      <c r="A73" s="172" t="s">
        <v>124</v>
      </c>
      <c r="B73" s="173"/>
      <c r="C73" s="173"/>
      <c r="D73" s="173"/>
      <c r="E73" s="173"/>
      <c r="F73" s="173"/>
      <c r="G73" s="173"/>
      <c r="H73" s="173"/>
      <c r="I73" s="173"/>
    </row>
    <row r="75" spans="1:9" x14ac:dyDescent="0.2">
      <c r="A75" s="171" t="s">
        <v>116</v>
      </c>
      <c r="B75" s="171"/>
      <c r="C75" s="171"/>
      <c r="D75" s="171"/>
      <c r="E75" s="171"/>
      <c r="F75" s="171"/>
      <c r="G75" s="171"/>
      <c r="H75" s="171"/>
      <c r="I75" s="171"/>
    </row>
    <row r="76" spans="1:9" x14ac:dyDescent="0.2">
      <c r="A76" s="171"/>
      <c r="B76" s="171"/>
      <c r="C76" s="171"/>
      <c r="D76" s="171"/>
      <c r="E76" s="171"/>
      <c r="F76" s="171"/>
      <c r="G76" s="171"/>
      <c r="H76" s="171"/>
      <c r="I76" s="171"/>
    </row>
  </sheetData>
  <mergeCells count="81">
    <mergeCell ref="C71:I71"/>
    <mergeCell ref="A75:I76"/>
    <mergeCell ref="A73:I73"/>
    <mergeCell ref="C70:I70"/>
    <mergeCell ref="A5:B5"/>
    <mergeCell ref="C5:J5"/>
    <mergeCell ref="A21:H21"/>
    <mergeCell ref="A25:H25"/>
    <mergeCell ref="H11:I11"/>
    <mergeCell ref="A13:C13"/>
    <mergeCell ref="F13:H13"/>
    <mergeCell ref="A16:H16"/>
    <mergeCell ref="A17:H17"/>
    <mergeCell ref="A11:C11"/>
    <mergeCell ref="H12:I12"/>
    <mergeCell ref="A18:H18"/>
    <mergeCell ref="K49:M49"/>
    <mergeCell ref="F2:G2"/>
    <mergeCell ref="F3:G3"/>
    <mergeCell ref="A4:B4"/>
    <mergeCell ref="C4:J4"/>
    <mergeCell ref="A6:B6"/>
    <mergeCell ref="C6:G6"/>
    <mergeCell ref="H9:I9"/>
    <mergeCell ref="A10:C10"/>
    <mergeCell ref="D10:G10"/>
    <mergeCell ref="H10:I10"/>
    <mergeCell ref="A22:H22"/>
    <mergeCell ref="D11:G11"/>
    <mergeCell ref="K36:M36"/>
    <mergeCell ref="A19:H19"/>
    <mergeCell ref="A20:H20"/>
    <mergeCell ref="A54:H54"/>
    <mergeCell ref="A55:H55"/>
    <mergeCell ref="A56:H56"/>
    <mergeCell ref="A26:H26"/>
    <mergeCell ref="A27:H27"/>
    <mergeCell ref="A28:H28"/>
    <mergeCell ref="A29:H29"/>
    <mergeCell ref="A43:H43"/>
    <mergeCell ref="A42:H42"/>
    <mergeCell ref="A30:H30"/>
    <mergeCell ref="A31:H31"/>
    <mergeCell ref="A32:H32"/>
    <mergeCell ref="A33:H33"/>
    <mergeCell ref="A46:H46"/>
    <mergeCell ref="A47:H47"/>
    <mergeCell ref="A50:H50"/>
    <mergeCell ref="A66:I66"/>
    <mergeCell ref="A69:B69"/>
    <mergeCell ref="A63:B63"/>
    <mergeCell ref="C63:I63"/>
    <mergeCell ref="A64:B64"/>
    <mergeCell ref="A65:B65"/>
    <mergeCell ref="C64:I64"/>
    <mergeCell ref="C65:I65"/>
    <mergeCell ref="C67:I67"/>
    <mergeCell ref="C68:I68"/>
    <mergeCell ref="C69:I69"/>
    <mergeCell ref="A57:H57"/>
    <mergeCell ref="A59:H59"/>
    <mergeCell ref="A61:B61"/>
    <mergeCell ref="A62:B62"/>
    <mergeCell ref="C61:I61"/>
    <mergeCell ref="C62:I62"/>
    <mergeCell ref="A53:H53"/>
    <mergeCell ref="A1:L1"/>
    <mergeCell ref="A52:H52"/>
    <mergeCell ref="A44:H44"/>
    <mergeCell ref="A45:H45"/>
    <mergeCell ref="A51:H51"/>
    <mergeCell ref="A37:H37"/>
    <mergeCell ref="A38:H38"/>
    <mergeCell ref="A39:H39"/>
    <mergeCell ref="A41:H41"/>
    <mergeCell ref="A34:I34"/>
    <mergeCell ref="A48:H48"/>
    <mergeCell ref="A40:H40"/>
    <mergeCell ref="A24:H24"/>
    <mergeCell ref="A36:H36"/>
    <mergeCell ref="A15:H15"/>
  </mergeCells>
  <pageMargins left="0.7" right="0.7" top="0.75" bottom="0.75" header="0.3" footer="0.3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3"/>
  <sheetViews>
    <sheetView topLeftCell="A40" workbookViewId="0">
      <selection activeCell="C19" sqref="C19"/>
    </sheetView>
  </sheetViews>
  <sheetFormatPr baseColWidth="10" defaultColWidth="8.83203125" defaultRowHeight="15" x14ac:dyDescent="0.2"/>
  <cols>
    <col min="1" max="1" width="54.83203125" style="47" customWidth="1"/>
    <col min="2" max="2" width="14.33203125" customWidth="1"/>
    <col min="3" max="3" width="57.1640625" customWidth="1"/>
    <col min="4" max="4" width="26.83203125" style="2" customWidth="1"/>
    <col min="5" max="5" width="9.1640625" style="2"/>
    <col min="6" max="6" width="37.83203125" style="2" customWidth="1"/>
  </cols>
  <sheetData>
    <row r="1" spans="1:3" ht="18" x14ac:dyDescent="0.2">
      <c r="A1" s="181" t="s">
        <v>1</v>
      </c>
      <c r="B1" s="181"/>
      <c r="C1" s="182"/>
    </row>
    <row r="2" spans="1:3" x14ac:dyDescent="0.2">
      <c r="A2" s="183" t="s">
        <v>54</v>
      </c>
      <c r="B2" s="183"/>
      <c r="C2" s="184"/>
    </row>
    <row r="3" spans="1:3" x14ac:dyDescent="0.2">
      <c r="A3" s="17" t="s">
        <v>55</v>
      </c>
      <c r="B3" s="185"/>
      <c r="C3" s="186"/>
    </row>
    <row r="4" spans="1:3" x14ac:dyDescent="0.2">
      <c r="A4" s="17" t="s">
        <v>2</v>
      </c>
      <c r="B4" s="187"/>
      <c r="C4" s="188"/>
    </row>
    <row r="5" spans="1:3" x14ac:dyDescent="0.2">
      <c r="A5" s="17" t="s">
        <v>3</v>
      </c>
      <c r="B5" s="189"/>
      <c r="C5" s="190"/>
    </row>
    <row r="6" spans="1:3" x14ac:dyDescent="0.2">
      <c r="A6" s="18" t="s">
        <v>4</v>
      </c>
      <c r="B6" s="19"/>
      <c r="C6" s="67"/>
    </row>
    <row r="7" spans="1:3" x14ac:dyDescent="0.2">
      <c r="A7" s="18" t="s">
        <v>5</v>
      </c>
      <c r="B7" s="19"/>
      <c r="C7" s="67"/>
    </row>
    <row r="8" spans="1:3" ht="18.75" customHeight="1" x14ac:dyDescent="0.2">
      <c r="A8" s="18" t="s">
        <v>6</v>
      </c>
      <c r="B8" s="20"/>
      <c r="C8" s="67"/>
    </row>
    <row r="9" spans="1:3" x14ac:dyDescent="0.2">
      <c r="A9" s="18" t="s">
        <v>7</v>
      </c>
      <c r="B9" s="19"/>
      <c r="C9" s="67"/>
    </row>
    <row r="10" spans="1:3" x14ac:dyDescent="0.2">
      <c r="A10" s="17" t="s">
        <v>56</v>
      </c>
      <c r="B10" s="21"/>
      <c r="C10" s="67"/>
    </row>
    <row r="11" spans="1:3" ht="16.5" customHeight="1" x14ac:dyDescent="0.2">
      <c r="A11" s="18" t="s">
        <v>9</v>
      </c>
      <c r="B11" s="22"/>
      <c r="C11" s="68"/>
    </row>
    <row r="12" spans="1:3" ht="16.5" customHeight="1" x14ac:dyDescent="0.2">
      <c r="A12" s="52"/>
      <c r="B12" s="53"/>
      <c r="C12" s="69"/>
    </row>
    <row r="13" spans="1:3" ht="16.5" customHeight="1" x14ac:dyDescent="0.2">
      <c r="A13" s="43" t="s">
        <v>61</v>
      </c>
      <c r="B13" s="44"/>
      <c r="C13" s="70"/>
    </row>
    <row r="14" spans="1:3" ht="16.5" customHeight="1" x14ac:dyDescent="0.2">
      <c r="A14" s="45" t="s">
        <v>107</v>
      </c>
      <c r="B14" s="46"/>
      <c r="C14" s="70" t="s">
        <v>62</v>
      </c>
    </row>
    <row r="15" spans="1:3" ht="16.5" customHeight="1" x14ac:dyDescent="0.2">
      <c r="A15" s="45" t="s">
        <v>108</v>
      </c>
      <c r="B15" s="46"/>
      <c r="C15" s="70" t="s">
        <v>62</v>
      </c>
    </row>
    <row r="16" spans="1:3" ht="16.5" customHeight="1" x14ac:dyDescent="0.2">
      <c r="A16" s="45" t="s">
        <v>109</v>
      </c>
      <c r="B16" s="46"/>
      <c r="C16" s="70" t="s">
        <v>62</v>
      </c>
    </row>
    <row r="17" spans="1:3" ht="16.5" customHeight="1" x14ac:dyDescent="0.2">
      <c r="A17" s="45" t="s">
        <v>119</v>
      </c>
      <c r="B17" s="46"/>
      <c r="C17" s="70" t="s">
        <v>62</v>
      </c>
    </row>
    <row r="18" spans="1:3" ht="16.5" customHeight="1" x14ac:dyDescent="0.2">
      <c r="A18" s="45" t="s">
        <v>121</v>
      </c>
      <c r="B18" s="46"/>
      <c r="C18" s="70" t="s">
        <v>62</v>
      </c>
    </row>
    <row r="19" spans="1:3" ht="16.5" customHeight="1" x14ac:dyDescent="0.2">
      <c r="A19" s="45" t="s">
        <v>120</v>
      </c>
      <c r="B19" s="46"/>
      <c r="C19" s="70" t="s">
        <v>122</v>
      </c>
    </row>
    <row r="20" spans="1:3" ht="16.5" customHeight="1" x14ac:dyDescent="0.2">
      <c r="A20" s="52" t="s">
        <v>69</v>
      </c>
      <c r="B20" s="54">
        <f>SUM(B14:B17)</f>
        <v>0</v>
      </c>
      <c r="C20" s="69"/>
    </row>
    <row r="21" spans="1:3" ht="16.5" customHeight="1" x14ac:dyDescent="0.2">
      <c r="A21" s="52" t="s">
        <v>110</v>
      </c>
      <c r="B21" s="54">
        <f>PRODUCT(B20,0.16)</f>
        <v>0</v>
      </c>
      <c r="C21" s="69"/>
    </row>
    <row r="22" spans="1:3" ht="16.5" customHeight="1" x14ac:dyDescent="0.2">
      <c r="A22" s="52" t="s">
        <v>70</v>
      </c>
      <c r="B22" s="61">
        <f>SUM(B20,B21)</f>
        <v>0</v>
      </c>
      <c r="C22" s="71"/>
    </row>
    <row r="23" spans="1:3" ht="16.5" customHeight="1" x14ac:dyDescent="0.2">
      <c r="A23" s="56"/>
      <c r="B23" s="56"/>
      <c r="C23" s="55"/>
    </row>
    <row r="24" spans="1:3" ht="16.5" customHeight="1" x14ac:dyDescent="0.2">
      <c r="A24" s="38" t="s">
        <v>15</v>
      </c>
      <c r="B24" s="39"/>
      <c r="C24" s="72"/>
    </row>
    <row r="25" spans="1:3" ht="16.5" customHeight="1" x14ac:dyDescent="0.2">
      <c r="A25" s="25" t="s">
        <v>58</v>
      </c>
      <c r="B25" s="26"/>
      <c r="C25" s="73"/>
    </row>
    <row r="26" spans="1:3" ht="16.5" customHeight="1" x14ac:dyDescent="0.2">
      <c r="A26" s="25" t="s">
        <v>111</v>
      </c>
      <c r="B26" s="40"/>
      <c r="C26" s="74"/>
    </row>
    <row r="27" spans="1:3" ht="16.5" customHeight="1" x14ac:dyDescent="0.2">
      <c r="A27" s="31" t="s">
        <v>72</v>
      </c>
      <c r="B27" s="32"/>
      <c r="C27" s="75"/>
    </row>
    <row r="28" spans="1:3" ht="16.5" customHeight="1" x14ac:dyDescent="0.2">
      <c r="A28" s="27" t="s">
        <v>57</v>
      </c>
      <c r="B28" s="26"/>
      <c r="C28" s="101"/>
    </row>
    <row r="29" spans="1:3" ht="16.5" customHeight="1" x14ac:dyDescent="0.2">
      <c r="A29" s="28" t="s">
        <v>112</v>
      </c>
      <c r="B29" s="29"/>
      <c r="C29" s="76"/>
    </row>
    <row r="30" spans="1:3" ht="16.5" customHeight="1" x14ac:dyDescent="0.2">
      <c r="A30" s="28" t="s">
        <v>113</v>
      </c>
      <c r="B30" s="29"/>
      <c r="C30" s="74"/>
    </row>
    <row r="31" spans="1:3" ht="16.5" customHeight="1" x14ac:dyDescent="0.2">
      <c r="A31" s="28" t="s">
        <v>114</v>
      </c>
      <c r="B31" s="29"/>
      <c r="C31" s="74"/>
    </row>
    <row r="32" spans="1:3" ht="16.5" customHeight="1" x14ac:dyDescent="0.2">
      <c r="A32" s="59" t="s">
        <v>71</v>
      </c>
      <c r="B32" s="30"/>
      <c r="C32" s="75"/>
    </row>
    <row r="33" spans="1:3" ht="16.5" customHeight="1" x14ac:dyDescent="0.2">
      <c r="A33" s="25" t="s">
        <v>10</v>
      </c>
      <c r="B33" s="33"/>
      <c r="C33" s="77"/>
    </row>
    <row r="34" spans="1:3" ht="16.5" customHeight="1" x14ac:dyDescent="0.2">
      <c r="A34" s="25"/>
      <c r="B34" s="33"/>
      <c r="C34" s="77"/>
    </row>
    <row r="35" spans="1:3" ht="16.5" customHeight="1" x14ac:dyDescent="0.2">
      <c r="A35" s="41" t="s">
        <v>59</v>
      </c>
      <c r="B35" s="57">
        <f>SUM(B25,B26,B28,B33,B34)</f>
        <v>0</v>
      </c>
      <c r="C35" s="102"/>
    </row>
    <row r="36" spans="1:3" ht="16.5" customHeight="1" x14ac:dyDescent="0.2">
      <c r="A36" s="41" t="s">
        <v>53</v>
      </c>
      <c r="B36" s="58"/>
      <c r="C36" s="77"/>
    </row>
    <row r="37" spans="1:3" ht="16.5" customHeight="1" x14ac:dyDescent="0.2">
      <c r="A37" s="41" t="s">
        <v>60</v>
      </c>
      <c r="B37" s="42">
        <f>PRODUCT(B35,B36)</f>
        <v>0</v>
      </c>
      <c r="C37" s="78"/>
    </row>
    <row r="38" spans="1:3" ht="16.5" customHeight="1" x14ac:dyDescent="0.2">
      <c r="A38" s="52" t="s">
        <v>94</v>
      </c>
      <c r="B38" s="54">
        <f>SUM(B22,B37)</f>
        <v>0</v>
      </c>
      <c r="C38" s="69"/>
    </row>
    <row r="39" spans="1:3" ht="25.5" customHeight="1" x14ac:dyDescent="0.2">
      <c r="A39" s="23" t="s">
        <v>115</v>
      </c>
      <c r="B39" s="24" t="s">
        <v>8</v>
      </c>
      <c r="C39" s="79"/>
    </row>
    <row r="40" spans="1:3" ht="16.5" customHeight="1" x14ac:dyDescent="0.2">
      <c r="A40" s="25" t="s">
        <v>58</v>
      </c>
      <c r="B40" s="26"/>
      <c r="C40" s="73"/>
    </row>
    <row r="41" spans="1:3" ht="16.5" customHeight="1" x14ac:dyDescent="0.2">
      <c r="A41" s="25" t="s">
        <v>111</v>
      </c>
      <c r="B41" s="40"/>
      <c r="C41" s="74"/>
    </row>
    <row r="42" spans="1:3" ht="16.5" customHeight="1" x14ac:dyDescent="0.2">
      <c r="A42" s="31" t="s">
        <v>72</v>
      </c>
      <c r="B42" s="32"/>
      <c r="C42" s="75"/>
    </row>
    <row r="43" spans="1:3" ht="16.5" customHeight="1" x14ac:dyDescent="0.2">
      <c r="A43" s="27" t="s">
        <v>57</v>
      </c>
      <c r="B43" s="26"/>
      <c r="C43" s="101"/>
    </row>
    <row r="44" spans="1:3" ht="16.5" customHeight="1" x14ac:dyDescent="0.2">
      <c r="A44" s="28" t="s">
        <v>112</v>
      </c>
      <c r="B44" s="29"/>
      <c r="C44" s="76"/>
    </row>
    <row r="45" spans="1:3" ht="16.5" customHeight="1" x14ac:dyDescent="0.2">
      <c r="A45" s="28" t="s">
        <v>113</v>
      </c>
      <c r="B45" s="29"/>
      <c r="C45" s="74"/>
    </row>
    <row r="46" spans="1:3" ht="16.5" customHeight="1" x14ac:dyDescent="0.2">
      <c r="A46" s="28" t="s">
        <v>114</v>
      </c>
      <c r="B46" s="29"/>
      <c r="C46" s="74"/>
    </row>
    <row r="47" spans="1:3" ht="16.5" customHeight="1" x14ac:dyDescent="0.2">
      <c r="A47" s="59" t="s">
        <v>71</v>
      </c>
      <c r="B47" s="30"/>
      <c r="C47" s="75"/>
    </row>
    <row r="48" spans="1:3" ht="16.5" customHeight="1" x14ac:dyDescent="0.2">
      <c r="A48" s="59" t="s">
        <v>71</v>
      </c>
      <c r="B48" s="30"/>
      <c r="C48" s="75"/>
    </row>
    <row r="49" spans="1:3" ht="16.5" customHeight="1" x14ac:dyDescent="0.2">
      <c r="A49" s="60"/>
      <c r="B49" s="26"/>
      <c r="C49" s="75"/>
    </row>
    <row r="50" spans="1:3" x14ac:dyDescent="0.2">
      <c r="A50" s="25" t="s">
        <v>10</v>
      </c>
      <c r="B50" s="33"/>
      <c r="C50" s="81"/>
    </row>
    <row r="51" spans="1:3" x14ac:dyDescent="0.2">
      <c r="A51" s="34" t="s">
        <v>11</v>
      </c>
      <c r="B51" s="35"/>
      <c r="C51" s="83"/>
    </row>
    <row r="52" spans="1:3" x14ac:dyDescent="0.2">
      <c r="A52" s="41" t="s">
        <v>95</v>
      </c>
      <c r="B52" s="35">
        <f>SUM(B40,B41,B42,B43,B49,B50,B51)</f>
        <v>0</v>
      </c>
      <c r="C52" s="83"/>
    </row>
    <row r="53" spans="1:3" x14ac:dyDescent="0.2">
      <c r="A53" s="65" t="s">
        <v>117</v>
      </c>
      <c r="B53" s="66">
        <v>200</v>
      </c>
      <c r="C53" s="82" t="s">
        <v>118</v>
      </c>
    </row>
    <row r="54" spans="1:3" x14ac:dyDescent="0.2">
      <c r="A54" s="36" t="s">
        <v>73</v>
      </c>
      <c r="B54" s="37">
        <f>SUM(B40,B41,B43,B49,B50,B51,B53)</f>
        <v>200</v>
      </c>
      <c r="C54" s="79"/>
    </row>
    <row r="56" spans="1:3" x14ac:dyDescent="0.2">
      <c r="A56" s="180" t="s">
        <v>12</v>
      </c>
      <c r="B56" s="180"/>
      <c r="C56" s="180"/>
    </row>
    <row r="57" spans="1:3" ht="25" x14ac:dyDescent="0.2">
      <c r="A57" s="48" t="s">
        <v>63</v>
      </c>
      <c r="B57" s="49">
        <v>1300</v>
      </c>
      <c r="C57" s="80" t="s">
        <v>76</v>
      </c>
    </row>
    <row r="58" spans="1:3" x14ac:dyDescent="0.2">
      <c r="A58" s="48" t="s">
        <v>64</v>
      </c>
      <c r="B58" s="49">
        <v>100</v>
      </c>
      <c r="C58" s="80" t="s">
        <v>65</v>
      </c>
    </row>
    <row r="59" spans="1:3" x14ac:dyDescent="0.2">
      <c r="A59" s="48" t="s">
        <v>13</v>
      </c>
      <c r="B59" s="49">
        <v>140</v>
      </c>
      <c r="C59" s="83" t="s">
        <v>14</v>
      </c>
    </row>
    <row r="60" spans="1:3" x14ac:dyDescent="0.2">
      <c r="A60" s="48" t="s">
        <v>66</v>
      </c>
      <c r="B60" s="49">
        <v>300</v>
      </c>
      <c r="C60" s="80" t="s">
        <v>67</v>
      </c>
    </row>
    <row r="61" spans="1:3" x14ac:dyDescent="0.2">
      <c r="A61" s="50" t="s">
        <v>68</v>
      </c>
      <c r="B61" s="51">
        <f>SUM(B57:B60)</f>
        <v>1840</v>
      </c>
      <c r="C61" s="80"/>
    </row>
    <row r="63" spans="1:3" ht="16" x14ac:dyDescent="0.2">
      <c r="A63" s="63" t="s">
        <v>77</v>
      </c>
      <c r="B63" s="64">
        <f>SUM(B54,B61)</f>
        <v>2040</v>
      </c>
      <c r="C63" s="103" t="s">
        <v>78</v>
      </c>
    </row>
  </sheetData>
  <mergeCells count="6">
    <mergeCell ref="A56:C56"/>
    <mergeCell ref="A1:C1"/>
    <mergeCell ref="A2:C2"/>
    <mergeCell ref="B3:C3"/>
    <mergeCell ref="B4:C4"/>
    <mergeCell ref="B5:C5"/>
  </mergeCells>
  <pageMargins left="0.7" right="0.7" top="0.75" bottom="0.75" header="0.3" footer="0.3"/>
  <pageSetup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"/>
  <sheetViews>
    <sheetView workbookViewId="0">
      <selection activeCell="C34" sqref="C34"/>
    </sheetView>
  </sheetViews>
  <sheetFormatPr baseColWidth="10" defaultColWidth="8.83203125" defaultRowHeight="15" x14ac:dyDescent="0.2"/>
  <cols>
    <col min="1" max="1" width="46.5" bestFit="1" customWidth="1"/>
    <col min="2" max="2" width="13.6640625" bestFit="1" customWidth="1"/>
    <col min="3" max="3" width="26.33203125" customWidth="1"/>
    <col min="4" max="4" width="22.5" bestFit="1" customWidth="1"/>
    <col min="5" max="5" width="15.83203125" style="2" customWidth="1"/>
    <col min="6" max="6" width="32" bestFit="1" customWidth="1"/>
    <col min="7" max="7" width="54.5" bestFit="1" customWidth="1"/>
  </cols>
  <sheetData>
    <row r="1" spans="1:7" s="3" customFormat="1" ht="17" x14ac:dyDescent="0.2">
      <c r="A1" s="3" t="s">
        <v>16</v>
      </c>
      <c r="B1" s="3" t="s">
        <v>22</v>
      </c>
      <c r="C1" s="3" t="s">
        <v>17</v>
      </c>
      <c r="D1" s="3" t="s">
        <v>18</v>
      </c>
      <c r="E1" s="4" t="s">
        <v>19</v>
      </c>
      <c r="F1" s="3" t="s">
        <v>20</v>
      </c>
      <c r="G1" s="3" t="s">
        <v>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Worksheet_w Projections</vt:lpstr>
      <vt:lpstr>Detailed Expenses Breakdown</vt:lpstr>
      <vt:lpstr>Itinerary</vt:lpstr>
      <vt:lpstr>Vendor Info_OIE Use</vt:lpstr>
    </vt:vector>
  </TitlesOfParts>
  <Company>TAMUCC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Vue, Kabee</dc:creator>
  <cp:lastModifiedBy>Newsome, Lorena</cp:lastModifiedBy>
  <cp:lastPrinted>2018-01-19T19:04:56Z</cp:lastPrinted>
  <dcterms:created xsi:type="dcterms:W3CDTF">2017-10-13T21:05:55Z</dcterms:created>
  <dcterms:modified xsi:type="dcterms:W3CDTF">2024-11-04T21:49:57Z</dcterms:modified>
</cp:coreProperties>
</file>